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tri\Desktop\Comedor 2025-2026\"/>
    </mc:Choice>
  </mc:AlternateContent>
  <xr:revisionPtr revIDLastSave="0" documentId="13_ncr:1_{4CE13089-3137-4E0A-B89C-81EF7AE77A4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COLEGIO 2025" sheetId="1" r:id="rId1"/>
    <sheet name="Hoja1" sheetId="3" r:id="rId2"/>
    <sheet name="." sheetId="2" r:id="rId3"/>
  </sheets>
  <externalReferences>
    <externalReference r:id="rId4"/>
  </externalReferences>
  <calcPr calcId="191029"/>
</workbook>
</file>

<file path=xl/calcChain.xml><?xml version="1.0" encoding="utf-8"?>
<calcChain xmlns="http://schemas.openxmlformats.org/spreadsheetml/2006/main">
  <c r="X4" i="1" l="1"/>
  <c r="AE4" i="1" s="1"/>
  <c r="C15" i="1" s="1"/>
  <c r="J15" i="1" s="1"/>
  <c r="Q15" i="1" s="1"/>
  <c r="X15" i="1" s="1"/>
  <c r="AE15" i="1" s="1"/>
  <c r="C26" i="1" s="1"/>
  <c r="J26" i="1" s="1"/>
  <c r="Q26" i="1" s="1"/>
  <c r="X26" i="1" s="1"/>
  <c r="AE26" i="1" s="1"/>
  <c r="C37" i="1" s="1"/>
  <c r="J37" i="1" s="1"/>
  <c r="Q37" i="1" s="1"/>
  <c r="X37" i="1" s="1"/>
  <c r="AE37" i="1" s="1"/>
  <c r="AK46" i="2"/>
  <c r="AJ46" i="2"/>
  <c r="AI46" i="2"/>
  <c r="AH46" i="2"/>
  <c r="AG46" i="2"/>
  <c r="AF46" i="2"/>
  <c r="AE46" i="2"/>
  <c r="AD46" i="2"/>
  <c r="AC46" i="2"/>
  <c r="AB46" i="2"/>
  <c r="AA46" i="2"/>
  <c r="Z46" i="2"/>
  <c r="Y46" i="2"/>
  <c r="X46" i="2"/>
  <c r="W46" i="2"/>
  <c r="V46" i="2"/>
  <c r="U46" i="2"/>
  <c r="T46" i="2"/>
  <c r="S46" i="2"/>
  <c r="R46" i="2"/>
  <c r="Q46" i="2"/>
  <c r="P46" i="2"/>
  <c r="O46" i="2"/>
  <c r="N46" i="2"/>
  <c r="M46" i="2"/>
  <c r="L46" i="2"/>
  <c r="K46" i="2"/>
  <c r="J46" i="2"/>
  <c r="I46" i="2"/>
  <c r="H46" i="2"/>
  <c r="G46" i="2"/>
  <c r="F46" i="2"/>
  <c r="E46" i="2"/>
  <c r="D46" i="2"/>
  <c r="C46" i="2"/>
  <c r="AK35" i="2"/>
  <c r="AJ35" i="2"/>
  <c r="AI35" i="2"/>
  <c r="AH35" i="2"/>
  <c r="AG35" i="2"/>
  <c r="AF35" i="2"/>
  <c r="AE35" i="2"/>
  <c r="AD35" i="2"/>
  <c r="AC35" i="2"/>
  <c r="AB35" i="2"/>
  <c r="AA35" i="2"/>
  <c r="Z35" i="2"/>
  <c r="Y35" i="2"/>
  <c r="X35" i="2"/>
  <c r="W35" i="2"/>
  <c r="V35" i="2"/>
  <c r="U35" i="2"/>
  <c r="T35" i="2"/>
  <c r="S35" i="2"/>
  <c r="R35" i="2"/>
  <c r="Q35" i="2"/>
  <c r="P35" i="2"/>
  <c r="O35" i="2"/>
  <c r="N35" i="2"/>
  <c r="M35" i="2"/>
  <c r="L35" i="2"/>
  <c r="K35" i="2"/>
  <c r="J35" i="2"/>
  <c r="I35" i="2"/>
  <c r="H35" i="2"/>
  <c r="G35" i="2"/>
  <c r="F35" i="2"/>
  <c r="E35" i="2"/>
  <c r="D35" i="2"/>
  <c r="C35" i="2"/>
  <c r="AK24" i="2"/>
  <c r="AJ24" i="2"/>
  <c r="AI24" i="2"/>
  <c r="AH24" i="2"/>
  <c r="AG24" i="2"/>
  <c r="AF24" i="2"/>
  <c r="AE24" i="2"/>
  <c r="AD24" i="2"/>
  <c r="AC24" i="2"/>
  <c r="AB24" i="2"/>
  <c r="AA24" i="2"/>
  <c r="Z24" i="2"/>
  <c r="Y24" i="2"/>
  <c r="X24" i="2"/>
  <c r="W24" i="2"/>
  <c r="V24" i="2"/>
  <c r="U24" i="2"/>
  <c r="T24" i="2"/>
  <c r="S24" i="2"/>
  <c r="R24" i="2"/>
  <c r="Q24" i="2"/>
  <c r="P24" i="2"/>
  <c r="O24" i="2"/>
  <c r="N24" i="2"/>
  <c r="M24" i="2"/>
  <c r="L24" i="2"/>
  <c r="K24" i="2"/>
  <c r="J24" i="2"/>
  <c r="I24" i="2"/>
  <c r="H24" i="2"/>
  <c r="G24" i="2"/>
  <c r="F24" i="2"/>
  <c r="E24" i="2"/>
  <c r="D24" i="2"/>
  <c r="C24" i="2"/>
  <c r="AK13" i="2"/>
  <c r="AJ13" i="2"/>
  <c r="AI13" i="2"/>
  <c r="AH13" i="2"/>
  <c r="AG13" i="2"/>
  <c r="AF13" i="2"/>
  <c r="AE13" i="2"/>
  <c r="AD13" i="2"/>
  <c r="AC13" i="2"/>
  <c r="AB13" i="2"/>
  <c r="AA13" i="2"/>
  <c r="Z13" i="2"/>
  <c r="Y13" i="2"/>
  <c r="X13" i="2"/>
  <c r="W13" i="2"/>
  <c r="V13" i="2"/>
  <c r="U13" i="2"/>
  <c r="T13" i="2"/>
  <c r="S13" i="2"/>
  <c r="R13" i="2"/>
  <c r="Q13" i="2"/>
  <c r="P13" i="2"/>
  <c r="O13" i="2"/>
  <c r="N13" i="2"/>
  <c r="M13" i="2"/>
  <c r="L13" i="2"/>
  <c r="K13" i="2"/>
  <c r="J13" i="2"/>
  <c r="I13" i="2"/>
  <c r="H13" i="2"/>
  <c r="G13" i="2"/>
  <c r="F13" i="2"/>
  <c r="E13" i="2"/>
  <c r="D13" i="2"/>
  <c r="C13" i="2"/>
</calcChain>
</file>

<file path=xl/sharedStrings.xml><?xml version="1.0" encoding="utf-8"?>
<sst xmlns="http://schemas.openxmlformats.org/spreadsheetml/2006/main" count="713" uniqueCount="191">
  <si>
    <t>DIA 1</t>
  </si>
  <si>
    <t>DIA 2</t>
  </si>
  <si>
    <t>DIA 3</t>
  </si>
  <si>
    <t>DIA 4</t>
  </si>
  <si>
    <t>DIA 5</t>
  </si>
  <si>
    <t>LUNES</t>
  </si>
  <si>
    <t>MARTES</t>
  </si>
  <si>
    <t>MIÉRCOLES</t>
  </si>
  <si>
    <t>JUEVES</t>
  </si>
  <si>
    <t>VIERNES</t>
  </si>
  <si>
    <t>Arroz con tomate frito</t>
  </si>
  <si>
    <t>Sopa de puchero con verduras y fideos</t>
  </si>
  <si>
    <t>Crema de calabacin</t>
  </si>
  <si>
    <t>Macarrones a la napolitana (tomate,orégano)</t>
  </si>
  <si>
    <t xml:space="preserve">Lentejas estofadas con arroz </t>
  </si>
  <si>
    <t>Flamenquin horno</t>
  </si>
  <si>
    <t xml:space="preserve">Tortilla patata y cebolla horno </t>
  </si>
  <si>
    <t>Abondigas pollo-ternera horno en salsa pepitoria ( cebolla,ajo)</t>
  </si>
  <si>
    <t>Pescado horno</t>
  </si>
  <si>
    <t xml:space="preserve">Tortilla francesa horno </t>
  </si>
  <si>
    <t>Ensalada Variada                                   (lechuga,tomate,cebolla,maiz)</t>
  </si>
  <si>
    <t>Ensalada tomate y queso</t>
  </si>
  <si>
    <t>Cous cous</t>
  </si>
  <si>
    <t>Ensalada Variada  (lechuga,tomate,cebolla,maiz)</t>
  </si>
  <si>
    <t>Zanahoris salteadas</t>
  </si>
  <si>
    <r>
      <t xml:space="preserve">Pan </t>
    </r>
    <r>
      <rPr>
        <b/>
        <sz val="11.5"/>
        <color rgb="FFFF0000"/>
        <rFont val="Arial"/>
        <family val="2"/>
      </rPr>
      <t xml:space="preserve">Integral </t>
    </r>
    <r>
      <rPr>
        <b/>
        <sz val="11.5"/>
        <color indexed="30"/>
        <rFont val="Arial"/>
        <family val="2"/>
      </rPr>
      <t xml:space="preserve"> y Fruta</t>
    </r>
  </si>
  <si>
    <t>Pan Blanco y Fruta</t>
  </si>
  <si>
    <r>
      <t xml:space="preserve">Pan Blanco y </t>
    </r>
    <r>
      <rPr>
        <b/>
        <sz val="11.5"/>
        <color rgb="FFC00000"/>
        <rFont val="Arial"/>
        <family val="2"/>
      </rPr>
      <t>Yogur sabores</t>
    </r>
  </si>
  <si>
    <t xml:space="preserve">Pan Blanco y Fruta </t>
  </si>
  <si>
    <r>
      <t xml:space="preserve">Pan Blanco y </t>
    </r>
    <r>
      <rPr>
        <b/>
        <sz val="11.5"/>
        <color rgb="FFFF0000"/>
        <rFont val="Arial"/>
        <family val="2"/>
      </rPr>
      <t>Macedonia</t>
    </r>
  </si>
  <si>
    <t>Valoración Nutricional</t>
  </si>
  <si>
    <t>E</t>
  </si>
  <si>
    <t>P</t>
  </si>
  <si>
    <t>L</t>
  </si>
  <si>
    <t>HC</t>
  </si>
  <si>
    <r>
      <rPr>
        <b/>
        <sz val="7"/>
        <color rgb="FFFFFFFF"/>
        <rFont val="Arial"/>
        <family val="2"/>
      </rPr>
      <t>P</t>
    </r>
  </si>
  <si>
    <r>
      <rPr>
        <b/>
        <sz val="7"/>
        <color rgb="FFFFFFFF"/>
        <rFont val="Arial"/>
        <family val="2"/>
      </rPr>
      <t>L</t>
    </r>
  </si>
  <si>
    <t>AGS</t>
  </si>
  <si>
    <t>SAL</t>
  </si>
  <si>
    <t>AZ</t>
  </si>
  <si>
    <r>
      <rPr>
        <b/>
        <sz val="7"/>
        <color rgb="FFFFFFFF"/>
        <rFont val="Arial"/>
        <family val="2"/>
      </rPr>
      <t>HC</t>
    </r>
  </si>
  <si>
    <r>
      <rPr>
        <b/>
        <u/>
        <sz val="8"/>
        <rFont val="Arial"/>
        <family val="2"/>
      </rPr>
      <t>CENA</t>
    </r>
    <r>
      <rPr>
        <b/>
        <sz val="8"/>
        <rFont val="Arial"/>
        <family val="2"/>
      </rPr>
      <t>: VERDURA + PESCADO + FRUTA</t>
    </r>
  </si>
  <si>
    <r>
      <rPr>
        <b/>
        <u/>
        <sz val="8"/>
        <rFont val="Arial"/>
        <family val="2"/>
      </rPr>
      <t>CENA</t>
    </r>
    <r>
      <rPr>
        <b/>
        <sz val="8"/>
        <rFont val="Arial"/>
        <family val="2"/>
      </rPr>
      <t>: ENSALADA + CARNE + YOGUR</t>
    </r>
  </si>
  <si>
    <r>
      <rPr>
        <b/>
        <u/>
        <sz val="8"/>
        <rFont val="Arial"/>
        <family val="2"/>
      </rPr>
      <t>CENA</t>
    </r>
    <r>
      <rPr>
        <b/>
        <sz val="8"/>
        <rFont val="Arial"/>
        <family val="2"/>
      </rPr>
      <t>: PATATA+PESCADO+ FRUTA</t>
    </r>
  </si>
  <si>
    <r>
      <rPr>
        <b/>
        <u/>
        <sz val="8"/>
        <rFont val="Arial"/>
        <family val="2"/>
      </rPr>
      <t>CENA</t>
    </r>
    <r>
      <rPr>
        <b/>
        <sz val="8"/>
        <rFont val="Arial"/>
        <family val="2"/>
      </rPr>
      <t>: ENSALADA + HUEVO+ YOGUR</t>
    </r>
  </si>
  <si>
    <r>
      <rPr>
        <b/>
        <u/>
        <sz val="8"/>
        <rFont val="Arial"/>
        <family val="2"/>
      </rPr>
      <t>CENA</t>
    </r>
    <r>
      <rPr>
        <b/>
        <sz val="8"/>
        <rFont val="Arial"/>
        <family val="2"/>
      </rPr>
      <t>: VERDURA + CARNE + FRUTA</t>
    </r>
  </si>
  <si>
    <t>DIA 6</t>
  </si>
  <si>
    <t>DIA 7</t>
  </si>
  <si>
    <t>DIA 8</t>
  </si>
  <si>
    <t>DIA 9</t>
  </si>
  <si>
    <t>DIA 10</t>
  </si>
  <si>
    <t xml:space="preserve">Alubias estofadas          </t>
  </si>
  <si>
    <t xml:space="preserve">Arroz guisado con pollo                          </t>
  </si>
  <si>
    <t>Espaguettis a la napolitana (tomate,orégano)</t>
  </si>
  <si>
    <t>Sopa de puchero con garbanzos y fideos</t>
  </si>
  <si>
    <t xml:space="preserve">Lasaña de carne  </t>
  </si>
  <si>
    <t>Capricho calamar</t>
  </si>
  <si>
    <t xml:space="preserve">Pescado horno </t>
  </si>
  <si>
    <t xml:space="preserve">Tortilla francesa horno  </t>
  </si>
  <si>
    <t>Lomo cerdo con verduras horno</t>
  </si>
  <si>
    <r>
      <rPr>
        <b/>
        <sz val="13"/>
        <rFont val="Arial"/>
        <family val="2"/>
      </rPr>
      <t xml:space="preserve">Ensalada del Tiempo </t>
    </r>
    <r>
      <rPr>
        <b/>
        <sz val="12"/>
        <rFont val="Arial"/>
        <family val="2"/>
      </rPr>
      <t>(lechuga,tomate,cebolla, col lombarda)</t>
    </r>
  </si>
  <si>
    <t>Verduras al horno</t>
  </si>
  <si>
    <t>Patatas fritas</t>
  </si>
  <si>
    <r>
      <rPr>
        <b/>
        <u/>
        <sz val="8"/>
        <rFont val="Arial"/>
        <family val="2"/>
      </rPr>
      <t>CENA</t>
    </r>
    <r>
      <rPr>
        <b/>
        <sz val="8"/>
        <rFont val="Arial"/>
        <family val="2"/>
      </rPr>
      <t>: ENSALADA + PESCADO + FRUTA</t>
    </r>
  </si>
  <si>
    <r>
      <rPr>
        <b/>
        <u/>
        <sz val="8"/>
        <rFont val="Arial"/>
        <family val="2"/>
      </rPr>
      <t>CENA</t>
    </r>
    <r>
      <rPr>
        <b/>
        <sz val="8"/>
        <rFont val="Arial"/>
        <family val="2"/>
      </rPr>
      <t xml:space="preserve">: VERDURA + CARNE + YOGUR </t>
    </r>
  </si>
  <si>
    <r>
      <rPr>
        <b/>
        <u/>
        <sz val="8"/>
        <rFont val="Arial"/>
        <family val="2"/>
      </rPr>
      <t>CENA</t>
    </r>
    <r>
      <rPr>
        <b/>
        <sz val="8"/>
        <rFont val="Arial"/>
        <family val="2"/>
      </rPr>
      <t>: VERDURA + HUEVO+ FRUTA</t>
    </r>
  </si>
  <si>
    <r>
      <rPr>
        <b/>
        <u/>
        <sz val="8"/>
        <rFont val="Arial"/>
        <family val="2"/>
      </rPr>
      <t>CENA</t>
    </r>
    <r>
      <rPr>
        <b/>
        <sz val="8"/>
        <rFont val="Arial"/>
        <family val="2"/>
      </rPr>
      <t>: ENSALADA+ PESCADO + YOGUR</t>
    </r>
  </si>
  <si>
    <r>
      <rPr>
        <b/>
        <u/>
        <sz val="8"/>
        <rFont val="Arial"/>
        <family val="2"/>
      </rPr>
      <t>CENA</t>
    </r>
    <r>
      <rPr>
        <b/>
        <sz val="8"/>
        <rFont val="Arial"/>
        <family val="2"/>
      </rPr>
      <t>: VERDURA + HUEVO + FRUTA</t>
    </r>
  </si>
  <si>
    <t>DIA 11</t>
  </si>
  <si>
    <t>DIA 12</t>
  </si>
  <si>
    <t>DIA 13</t>
  </si>
  <si>
    <t>DIA 14</t>
  </si>
  <si>
    <t>DIA 15</t>
  </si>
  <si>
    <t>Crema de calabaza con picatostes</t>
  </si>
  <si>
    <t xml:space="preserve">Emblanco con cazón y arroz </t>
  </si>
  <si>
    <t>Espaguetis Carbonara (bacon,nata)</t>
  </si>
  <si>
    <t>Lentejas con chorizo</t>
  </si>
  <si>
    <t>Sopa de picadillo con huevo</t>
  </si>
  <si>
    <t>Hamburguesa pollo horno</t>
  </si>
  <si>
    <t xml:space="preserve">Bacalao horno en salsa verde                </t>
  </si>
  <si>
    <t>Croquetas jamón horno</t>
  </si>
  <si>
    <t>Lomo de cerdo adobado con verduras</t>
  </si>
  <si>
    <t>Arroz salteado</t>
  </si>
  <si>
    <t xml:space="preserve">Ensalada </t>
  </si>
  <si>
    <t>Zanahorias salteadas</t>
  </si>
  <si>
    <t xml:space="preserve">Patatas fritas </t>
  </si>
  <si>
    <r>
      <t xml:space="preserve"> Pan Blanco  y</t>
    </r>
    <r>
      <rPr>
        <b/>
        <sz val="11.5"/>
        <color rgb="FFC00000"/>
        <rFont val="Arial"/>
        <family val="2"/>
      </rPr>
      <t xml:space="preserve"> Macedonia</t>
    </r>
  </si>
  <si>
    <r>
      <rPr>
        <b/>
        <u/>
        <sz val="8"/>
        <rFont val="Arial"/>
        <family val="2"/>
      </rPr>
      <t>CENA</t>
    </r>
    <r>
      <rPr>
        <b/>
        <sz val="8"/>
        <rFont val="Arial"/>
        <family val="2"/>
      </rPr>
      <t>:  PATATA + HUEVO + FRUTA</t>
    </r>
  </si>
  <si>
    <r>
      <rPr>
        <b/>
        <u/>
        <sz val="8"/>
        <rFont val="Arial"/>
        <family val="2"/>
      </rPr>
      <t>CENA</t>
    </r>
    <r>
      <rPr>
        <b/>
        <sz val="8"/>
        <rFont val="Arial"/>
        <family val="2"/>
      </rPr>
      <t>: ENSALADA + PESCADO + YOGUR</t>
    </r>
  </si>
  <si>
    <r>
      <rPr>
        <b/>
        <u/>
        <sz val="8"/>
        <rFont val="Arial"/>
        <family val="2"/>
      </rPr>
      <t>CENA</t>
    </r>
    <r>
      <rPr>
        <b/>
        <sz val="8"/>
        <rFont val="Arial"/>
        <family val="2"/>
      </rPr>
      <t xml:space="preserve">: ENSALADA + HUEVO + YOGUR </t>
    </r>
  </si>
  <si>
    <r>
      <rPr>
        <b/>
        <u/>
        <sz val="8"/>
        <rFont val="Arial"/>
        <family val="2"/>
      </rPr>
      <t>CENA</t>
    </r>
    <r>
      <rPr>
        <b/>
        <sz val="8"/>
        <rFont val="Arial"/>
        <family val="2"/>
      </rPr>
      <t>: ARROZ + PESCADO+ FRUTA</t>
    </r>
  </si>
  <si>
    <t>DIA 16</t>
  </si>
  <si>
    <t>DIA 17</t>
  </si>
  <si>
    <t>DIA 18</t>
  </si>
  <si>
    <t>DIA 19</t>
  </si>
  <si>
    <t>DIA 20</t>
  </si>
  <si>
    <t>Espaguetis Boloñesa (ternera,tomate)</t>
  </si>
  <si>
    <t>Arroz guisado con magro</t>
  </si>
  <si>
    <t>Cazuela de fideos con cazón</t>
  </si>
  <si>
    <t>Tortilla francesa horno</t>
  </si>
  <si>
    <t>Magro con tomate</t>
  </si>
  <si>
    <t>Ensalada</t>
  </si>
  <si>
    <t xml:space="preserve"> Menestra de verduras al vapor</t>
  </si>
  <si>
    <t>Tomate aliñado</t>
  </si>
  <si>
    <r>
      <t xml:space="preserve">Pan Blanco  y </t>
    </r>
    <r>
      <rPr>
        <b/>
        <sz val="11.5"/>
        <color rgb="FFFF0000"/>
        <rFont val="Arial"/>
        <family val="2"/>
      </rPr>
      <t>Natillas caseras</t>
    </r>
  </si>
  <si>
    <t xml:space="preserve">CENA: PASTA + PESCADO + YOGUR </t>
  </si>
  <si>
    <r>
      <rPr>
        <b/>
        <u/>
        <sz val="8"/>
        <rFont val="Arial"/>
        <family val="2"/>
      </rPr>
      <t>CENA</t>
    </r>
    <r>
      <rPr>
        <b/>
        <sz val="8"/>
        <rFont val="Arial"/>
        <family val="2"/>
      </rPr>
      <t>: ENSALADA+ HUEVO+ FRUTA</t>
    </r>
  </si>
  <si>
    <r>
      <rPr>
        <b/>
        <u/>
        <sz val="8"/>
        <rFont val="Arial"/>
        <family val="2"/>
      </rPr>
      <t>CENA</t>
    </r>
    <r>
      <rPr>
        <b/>
        <sz val="8"/>
        <rFont val="Arial"/>
        <family val="2"/>
      </rPr>
      <t>: VERDURA + CARNE + YOGUR</t>
    </r>
  </si>
  <si>
    <t xml:space="preserve">Todos los menús van acompañados de agua suministrada al centro por la empresa abastecedora de la localidad. </t>
  </si>
  <si>
    <t>FRUTA: Según temporada y proveedores,se suministará una pieza fruta de temporada</t>
  </si>
  <si>
    <t>Para la elaboración de nuestros platos se utiliza aceite de oliva virgen extra y sal yodada.</t>
  </si>
  <si>
    <t>El menú basal no es apto para personas que padecen alergias o intolerancias alimentarias .Atendiendo al RD1169/2011, pueden solicitar al personal de la empresa la información de los alergenos.</t>
  </si>
  <si>
    <t>Menú elaborado  Fernando R./AND-371) según pautas nutricionales del Plan de Evaluación de la oferta alimentaria en centros escolares de Andalucía</t>
  </si>
  <si>
    <t>Pescado en sala verde</t>
  </si>
  <si>
    <t>MENU GUARDERIA 2025 v.25</t>
  </si>
  <si>
    <t xml:space="preserve"> v</t>
  </si>
  <si>
    <t>BEBE</t>
  </si>
  <si>
    <t>VEGETAL DE POLLO</t>
  </si>
  <si>
    <t>VEGETAL DE PESCADO</t>
  </si>
  <si>
    <t>VEGETAL DE TERNERA</t>
  </si>
  <si>
    <t>VEGETAL DE PAVO</t>
  </si>
  <si>
    <t>c</t>
  </si>
  <si>
    <t>Pan  y Fruta</t>
  </si>
  <si>
    <t>Pan y fruta</t>
  </si>
  <si>
    <t>Ensalada de tomate y pepino</t>
  </si>
  <si>
    <t>Lentejas con verduras y arroz</t>
  </si>
  <si>
    <t>Pan y yogur</t>
  </si>
  <si>
    <t>Calabaza al horno</t>
  </si>
  <si>
    <t>Pollo a la cazadora</t>
  </si>
  <si>
    <t>Pan y fruta de temporada</t>
  </si>
  <si>
    <t>Cazuela de arroz con cazon y gambas</t>
  </si>
  <si>
    <t>Ensalada de temporada</t>
  </si>
  <si>
    <t>cous cous</t>
  </si>
  <si>
    <t>Pan  y Fruta de temporada</t>
  </si>
  <si>
    <t>Verdura al vapor rehogadas</t>
  </si>
  <si>
    <t xml:space="preserve">Lomo adobado </t>
  </si>
  <si>
    <t>Patatas frias</t>
  </si>
  <si>
    <t>Crema de verduras con picatoste</t>
  </si>
  <si>
    <t xml:space="preserve"> Pan y fruta </t>
  </si>
  <si>
    <t>Pescado blanco al horno en salsa verde</t>
  </si>
  <si>
    <t>Ensalada mixta</t>
  </si>
  <si>
    <t>Ensalada de temporada con pepino</t>
  </si>
  <si>
    <t>Gazpachuelo con pescado y arroz</t>
  </si>
  <si>
    <t>Espaguettis a la boloñesa de ternera</t>
  </si>
  <si>
    <t>Bacalao al horno</t>
  </si>
  <si>
    <t>Menestra de verdura al vapor</t>
  </si>
  <si>
    <t>Tortilla de calabacin</t>
  </si>
  <si>
    <t>Cazuela de patatas con pollo</t>
  </si>
  <si>
    <t>Paella marinera</t>
  </si>
  <si>
    <t xml:space="preserve">Pisto con tomate y huevo cocido                </t>
  </si>
  <si>
    <t>Pan  y fruta</t>
  </si>
  <si>
    <t>Churrasco de pollo al horno</t>
  </si>
  <si>
    <t>Pizza de jamon y queso</t>
  </si>
  <si>
    <t>Pan y natillas</t>
  </si>
  <si>
    <t>Pan  y  gelatinas</t>
  </si>
  <si>
    <t>Macarrones napolitana</t>
  </si>
  <si>
    <t>Menestra de verdura al ajillo</t>
  </si>
  <si>
    <t>Crema de calabaza</t>
  </si>
  <si>
    <t>Cinta al horno en su jugo</t>
  </si>
  <si>
    <t>Ensalada de tomate y maiz</t>
  </si>
  <si>
    <t>Coliflor ajillo</t>
  </si>
  <si>
    <t>Cazuela de fideos con cazón y gambas</t>
  </si>
  <si>
    <t>Pan y gelatina</t>
  </si>
  <si>
    <t>Pescado blanco a la gallega</t>
  </si>
  <si>
    <t>Tallarines a la napolitana (tomate,orégano)</t>
  </si>
  <si>
    <t>Lentejas a la castellana</t>
  </si>
  <si>
    <r>
      <t xml:space="preserve">Pan  y </t>
    </r>
    <r>
      <rPr>
        <b/>
        <sz val="11.5"/>
        <color rgb="FFC00000"/>
        <rFont val="Arial"/>
        <family val="2"/>
      </rPr>
      <t xml:space="preserve">Yogur </t>
    </r>
  </si>
  <si>
    <t>Puchero de garbanzos  y judias verdes</t>
  </si>
  <si>
    <t xml:space="preserve"> Puchero con garbanzos y fideos</t>
  </si>
  <si>
    <t>Lentejas con verduras</t>
  </si>
  <si>
    <t>Croquetas de pollo</t>
  </si>
  <si>
    <t>Tortilla de patatas</t>
  </si>
  <si>
    <t xml:space="preserve">Tortilla de patatas con cebolla </t>
  </si>
  <si>
    <t>Atún encebollado</t>
  </si>
  <si>
    <t>Ensalada mixta y atún</t>
  </si>
  <si>
    <t xml:space="preserve">Crema de calabacin y queso </t>
  </si>
  <si>
    <t>Nuggets de pollo horno</t>
  </si>
  <si>
    <t>Albondigas de pollo-tertnera en salsa de almendra</t>
  </si>
  <si>
    <t>Arroz con tomate</t>
  </si>
  <si>
    <t>Albondigas pollo-ternera en salsa de tomate</t>
  </si>
  <si>
    <t>Hamburguesa de ternera</t>
  </si>
  <si>
    <t>Palitos de merluza horno</t>
  </si>
  <si>
    <t>Potaje de alubias con chorizo</t>
  </si>
  <si>
    <r>
      <rPr>
        <b/>
        <u/>
        <sz val="8"/>
        <rFont val="Arial"/>
        <family val="2"/>
      </rPr>
      <t>CENA</t>
    </r>
    <r>
      <rPr>
        <b/>
        <sz val="8"/>
        <rFont val="Arial"/>
        <family val="2"/>
      </rPr>
      <t>: VERDURA + CARNE+ FRUTA</t>
    </r>
  </si>
  <si>
    <r>
      <rPr>
        <b/>
        <u/>
        <sz val="8"/>
        <rFont val="Arial"/>
        <family val="2"/>
      </rPr>
      <t>CENA</t>
    </r>
    <r>
      <rPr>
        <b/>
        <sz val="8"/>
        <rFont val="Arial"/>
        <family val="2"/>
      </rPr>
      <t>: ENSALADA + CARNE+ YOGUR</t>
    </r>
  </si>
  <si>
    <r>
      <rPr>
        <b/>
        <u/>
        <sz val="8"/>
        <rFont val="Arial"/>
        <family val="2"/>
      </rPr>
      <t>CENA</t>
    </r>
    <r>
      <rPr>
        <b/>
        <sz val="8"/>
        <rFont val="Arial"/>
        <family val="2"/>
      </rPr>
      <t>: VERDURA + PESCADO + YOGUR</t>
    </r>
  </si>
  <si>
    <t xml:space="preserve">CENA: PATATA + CARNE + YOGUR </t>
  </si>
  <si>
    <r>
      <rPr>
        <b/>
        <u/>
        <sz val="8"/>
        <rFont val="Arial"/>
        <family val="2"/>
      </rPr>
      <t>CENA</t>
    </r>
    <r>
      <rPr>
        <b/>
        <sz val="8"/>
        <rFont val="Arial"/>
        <family val="2"/>
      </rPr>
      <t>: ENSALADA + HUEVO + FRUTA</t>
    </r>
  </si>
  <si>
    <r>
      <rPr>
        <b/>
        <u/>
        <sz val="8"/>
        <rFont val="Arial"/>
        <family val="2"/>
      </rPr>
      <t>CENA</t>
    </r>
    <r>
      <rPr>
        <b/>
        <sz val="8"/>
        <rFont val="Arial"/>
        <family val="2"/>
      </rPr>
      <t>: ENSALADA + PESCADO+ FRUTA</t>
    </r>
  </si>
  <si>
    <t>Septiembre-25</t>
  </si>
  <si>
    <t>MENÚ ESCOLAR 2025/26 v.25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</si>
</sst>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C0A]d\-mmm;@"/>
  </numFmts>
  <fonts count="4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20"/>
      <color theme="1"/>
      <name val="Calibri"/>
      <family val="2"/>
      <scheme val="minor"/>
    </font>
    <font>
      <sz val="10"/>
      <name val="Arial"/>
      <family val="2"/>
    </font>
    <font>
      <sz val="10"/>
      <color indexed="9"/>
      <name val="Arial"/>
      <family val="2"/>
    </font>
    <font>
      <b/>
      <sz val="12"/>
      <color indexed="9"/>
      <name val="Arial"/>
      <family val="2"/>
    </font>
    <font>
      <b/>
      <sz val="10"/>
      <color indexed="9"/>
      <name val="Arial"/>
      <family val="2"/>
    </font>
    <font>
      <sz val="30"/>
      <name val="Arial"/>
      <family val="2"/>
    </font>
    <font>
      <b/>
      <sz val="13"/>
      <name val="Arial"/>
      <family val="2"/>
    </font>
    <font>
      <b/>
      <sz val="10.5"/>
      <color indexed="62"/>
      <name val="Arial"/>
      <family val="2"/>
    </font>
    <font>
      <sz val="10.5"/>
      <name val="Arial"/>
      <family val="2"/>
    </font>
    <font>
      <b/>
      <sz val="12"/>
      <name val="Arial"/>
      <family val="2"/>
    </font>
    <font>
      <b/>
      <sz val="10.5"/>
      <color indexed="30"/>
      <name val="Arial"/>
      <family val="2"/>
    </font>
    <font>
      <b/>
      <sz val="10"/>
      <color rgb="FF376092"/>
      <name val="Calibri"/>
      <family val="2"/>
      <scheme val="minor"/>
    </font>
    <font>
      <sz val="8.5"/>
      <color indexed="30"/>
      <name val="Arial"/>
      <family val="2"/>
    </font>
    <font>
      <sz val="30"/>
      <color indexed="30"/>
      <name val="Arial"/>
      <family val="2"/>
    </font>
    <font>
      <b/>
      <sz val="11.5"/>
      <color indexed="30"/>
      <name val="Arial"/>
      <family val="2"/>
    </font>
    <font>
      <b/>
      <sz val="11.5"/>
      <color rgb="FFFF0000"/>
      <name val="Arial"/>
      <family val="2"/>
    </font>
    <font>
      <b/>
      <sz val="11.5"/>
      <color rgb="FFC00000"/>
      <name val="Arial"/>
      <family val="2"/>
    </font>
    <font>
      <b/>
      <sz val="8.5"/>
      <color indexed="30"/>
      <name val="Arial"/>
      <family val="2"/>
    </font>
    <font>
      <b/>
      <sz val="7"/>
      <name val="Arial"/>
      <family val="2"/>
    </font>
    <font>
      <b/>
      <sz val="7"/>
      <color rgb="FFFFFFFF"/>
      <name val="Arial"/>
      <family val="2"/>
    </font>
    <font>
      <b/>
      <sz val="7"/>
      <color theme="0"/>
      <name val="Arial"/>
      <family val="2"/>
    </font>
    <font>
      <sz val="7"/>
      <name val="Arial"/>
      <family val="2"/>
    </font>
    <font>
      <b/>
      <sz val="8.5"/>
      <color rgb="FF000000"/>
      <name val="Arial"/>
      <family val="2"/>
    </font>
    <font>
      <b/>
      <sz val="9"/>
      <name val="Arial"/>
      <family val="2"/>
    </font>
    <font>
      <sz val="9"/>
      <color indexed="9"/>
      <name val="Arial"/>
      <family val="2"/>
    </font>
    <font>
      <b/>
      <sz val="8"/>
      <name val="Arial"/>
      <family val="2"/>
    </font>
    <font>
      <b/>
      <u/>
      <sz val="8"/>
      <name val="Arial"/>
      <family val="2"/>
    </font>
    <font>
      <sz val="30"/>
      <color indexed="9"/>
      <name val="Arial"/>
      <family val="2"/>
    </font>
    <font>
      <b/>
      <sz val="9.5"/>
      <color indexed="9"/>
      <name val="Arial"/>
      <family val="2"/>
    </font>
    <font>
      <sz val="9.5"/>
      <color indexed="9"/>
      <name val="Arial"/>
      <family val="2"/>
    </font>
    <font>
      <b/>
      <sz val="9"/>
      <color indexed="9"/>
      <name val="Arial"/>
      <family val="2"/>
    </font>
    <font>
      <b/>
      <sz val="10.5"/>
      <name val="Arial"/>
      <family val="2"/>
    </font>
    <font>
      <b/>
      <sz val="10.5"/>
      <color indexed="9"/>
      <name val="Arial"/>
      <family val="2"/>
    </font>
    <font>
      <b/>
      <sz val="11"/>
      <color rgb="FFFF0000"/>
      <name val="Arial"/>
      <family val="2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name val="Arial"/>
      <family val="2"/>
    </font>
    <font>
      <b/>
      <sz val="10"/>
      <name val="Comic Sans MS"/>
      <family val="4"/>
    </font>
    <font>
      <sz val="22"/>
      <color theme="1"/>
      <name val="Comic Sans MS"/>
      <family val="4"/>
    </font>
    <font>
      <sz val="11"/>
      <color theme="1"/>
      <name val="Comic Sans MS"/>
      <family val="4"/>
    </font>
    <font>
      <sz val="20"/>
      <color theme="1"/>
      <name val="Comic Sans MS"/>
      <family val="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rgb="FF006FC0"/>
      </patternFill>
    </fill>
    <fill>
      <patternFill patternType="solid">
        <fgColor indexed="27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9"/>
      </bottom>
      <diagonal/>
    </border>
    <border>
      <left style="thin">
        <color indexed="64"/>
      </left>
      <right/>
      <top style="thin">
        <color indexed="64"/>
      </top>
      <bottom style="thin">
        <color indexed="9"/>
      </bottom>
      <diagonal/>
    </border>
    <border>
      <left/>
      <right/>
      <top style="thin">
        <color indexed="64"/>
      </top>
      <bottom style="thin">
        <color indexed="9"/>
      </bottom>
      <diagonal/>
    </border>
    <border>
      <left/>
      <right style="thin">
        <color indexed="64"/>
      </right>
      <top style="thin">
        <color indexed="64"/>
      </top>
      <bottom style="thin">
        <color indexed="9"/>
      </bottom>
      <diagonal/>
    </border>
    <border>
      <left style="thin">
        <color indexed="64"/>
      </left>
      <right style="thin">
        <color indexed="64"/>
      </right>
      <top style="thin">
        <color indexed="9"/>
      </top>
      <bottom style="thin">
        <color indexed="9"/>
      </bottom>
      <diagonal/>
    </border>
    <border>
      <left style="thin">
        <color indexed="64"/>
      </left>
      <right/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 style="thin">
        <color indexed="64"/>
      </right>
      <top style="thin">
        <color indexed="9"/>
      </top>
      <bottom style="thin">
        <color indexed="9"/>
      </bottom>
      <diagonal/>
    </border>
    <border>
      <left style="thin">
        <color indexed="64"/>
      </left>
      <right style="thin">
        <color indexed="64"/>
      </right>
      <top style="thin">
        <color indexed="9"/>
      </top>
      <bottom/>
      <diagonal/>
    </border>
    <border>
      <left style="thin">
        <color indexed="64"/>
      </left>
      <right/>
      <top style="thin">
        <color indexed="9"/>
      </top>
      <bottom style="thin">
        <color indexed="64"/>
      </bottom>
      <diagonal/>
    </border>
    <border>
      <left/>
      <right/>
      <top style="thin">
        <color indexed="9"/>
      </top>
      <bottom style="thin">
        <color indexed="64"/>
      </bottom>
      <diagonal/>
    </border>
    <border>
      <left/>
      <right style="thin">
        <color indexed="64"/>
      </right>
      <top style="thin">
        <color indexed="9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9"/>
      </right>
      <top style="thin">
        <color indexed="64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64"/>
      </top>
      <bottom style="thin">
        <color indexed="9"/>
      </bottom>
      <diagonal/>
    </border>
    <border>
      <left style="thin">
        <color indexed="9"/>
      </left>
      <right/>
      <top style="thin">
        <color indexed="64"/>
      </top>
      <bottom style="thin">
        <color indexed="9"/>
      </bottom>
      <diagonal/>
    </border>
    <border>
      <left style="thin">
        <color indexed="9"/>
      </left>
      <right style="thin">
        <color indexed="64"/>
      </right>
      <top style="thin">
        <color indexed="64"/>
      </top>
      <bottom style="thin">
        <color indexed="9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9"/>
      </right>
      <top style="thin">
        <color indexed="9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64"/>
      </bottom>
      <diagonal/>
    </border>
    <border>
      <left style="thin">
        <color indexed="9"/>
      </left>
      <right/>
      <top style="thin">
        <color indexed="9"/>
      </top>
      <bottom style="thin">
        <color indexed="64"/>
      </bottom>
      <diagonal/>
    </border>
    <border>
      <left style="thin">
        <color indexed="9"/>
      </left>
      <right style="thin">
        <color indexed="64"/>
      </right>
      <top style="thin">
        <color indexed="9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FFFFFF"/>
      </right>
      <top style="thin">
        <color rgb="FF000000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FFFFFF"/>
      </bottom>
      <diagonal/>
    </border>
    <border>
      <left style="thin">
        <color rgb="FFFFFFFF"/>
      </left>
      <right/>
      <top style="thin">
        <color rgb="FF000000"/>
      </top>
      <bottom style="thin">
        <color rgb="FFFFFFFF"/>
      </bottom>
      <diagonal/>
    </border>
    <border>
      <left style="thin">
        <color rgb="FFFFFFFF"/>
      </left>
      <right style="thin">
        <color rgb="FF000000"/>
      </right>
      <top style="thin">
        <color rgb="FF000000"/>
      </top>
      <bottom style="thin">
        <color rgb="FFFFFFFF"/>
      </bottom>
      <diagonal/>
    </border>
    <border>
      <left style="thin">
        <color rgb="FF000000"/>
      </left>
      <right style="thin">
        <color rgb="FFFFFFFF"/>
      </right>
      <top style="thin">
        <color rgb="FFFFFFFF"/>
      </top>
      <bottom style="thin">
        <color rgb="FF00000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000000"/>
      </bottom>
      <diagonal/>
    </border>
    <border>
      <left style="thin">
        <color rgb="FFFFFFFF"/>
      </left>
      <right/>
      <top style="thin">
        <color rgb="FFFFFFFF"/>
      </top>
      <bottom style="thin">
        <color rgb="FF000000"/>
      </bottom>
      <diagonal/>
    </border>
    <border>
      <left style="thin">
        <color rgb="FFFFFFFF"/>
      </left>
      <right style="thin">
        <color rgb="FF000000"/>
      </right>
      <top style="thin">
        <color rgb="FFFFFFFF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9"/>
      </top>
      <bottom/>
      <diagonal/>
    </border>
    <border>
      <left/>
      <right/>
      <top style="thin">
        <color indexed="9"/>
      </top>
      <bottom/>
      <diagonal/>
    </border>
    <border>
      <left/>
      <right style="thin">
        <color indexed="64"/>
      </right>
      <top style="thin">
        <color indexed="9"/>
      </top>
      <bottom/>
      <diagonal/>
    </border>
    <border>
      <left style="thin">
        <color indexed="64"/>
      </left>
      <right/>
      <top/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/>
      <right style="thin">
        <color indexed="64"/>
      </right>
      <top/>
      <bottom style="thin">
        <color indexed="9"/>
      </bottom>
      <diagonal/>
    </border>
    <border>
      <left style="thin">
        <color indexed="64"/>
      </left>
      <right style="thin">
        <color indexed="64"/>
      </right>
      <top style="thin">
        <color indexed="9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144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0" xfId="1" applyFont="1" applyAlignment="1">
      <alignment horizontal="left"/>
    </xf>
    <xf numFmtId="16" fontId="2" fillId="0" borderId="0" xfId="1" applyNumberFormat="1" applyFont="1" applyAlignment="1">
      <alignment horizontal="left"/>
    </xf>
    <xf numFmtId="16" fontId="6" fillId="2" borderId="0" xfId="1" applyNumberFormat="1" applyFont="1" applyFill="1" applyAlignment="1">
      <alignment horizontal="left"/>
    </xf>
    <xf numFmtId="16" fontId="6" fillId="0" borderId="0" xfId="1" applyNumberFormat="1" applyFont="1" applyAlignment="1">
      <alignment horizontal="left"/>
    </xf>
    <xf numFmtId="16" fontId="2" fillId="2" borderId="0" xfId="1" applyNumberFormat="1" applyFont="1" applyFill="1" applyAlignment="1">
      <alignment horizontal="left"/>
    </xf>
    <xf numFmtId="16" fontId="7" fillId="0" borderId="0" xfId="1" applyNumberFormat="1" applyFont="1" applyAlignment="1">
      <alignment horizontal="left"/>
    </xf>
    <xf numFmtId="164" fontId="7" fillId="3" borderId="0" xfId="1" applyNumberFormat="1" applyFont="1" applyFill="1" applyAlignment="1">
      <alignment horizontal="left"/>
    </xf>
    <xf numFmtId="16" fontId="7" fillId="0" borderId="0" xfId="1" applyNumberFormat="1" applyFont="1" applyAlignment="1">
      <alignment horizontal="center"/>
    </xf>
    <xf numFmtId="0" fontId="7" fillId="0" borderId="0" xfId="1" applyFont="1" applyAlignment="1">
      <alignment horizontal="center"/>
    </xf>
    <xf numFmtId="0" fontId="7" fillId="0" borderId="0" xfId="1" applyFont="1" applyAlignment="1">
      <alignment horizontal="left"/>
    </xf>
    <xf numFmtId="0" fontId="8" fillId="0" borderId="1" xfId="2" applyFont="1" applyBorder="1" applyAlignment="1" applyProtection="1">
      <alignment horizontal="center" vertical="center" wrapText="1"/>
      <protection locked="0"/>
    </xf>
    <xf numFmtId="0" fontId="2" fillId="0" borderId="0" xfId="2" applyFont="1" applyAlignment="1" applyProtection="1">
      <alignment horizontal="center" vertical="center" wrapText="1"/>
      <protection locked="0"/>
    </xf>
    <xf numFmtId="0" fontId="4" fillId="0" borderId="0" xfId="1"/>
    <xf numFmtId="0" fontId="8" fillId="0" borderId="5" xfId="2" applyFont="1" applyBorder="1" applyAlignment="1" applyProtection="1">
      <alignment horizontal="center" vertical="center" wrapText="1"/>
      <protection locked="0"/>
    </xf>
    <xf numFmtId="0" fontId="10" fillId="0" borderId="0" xfId="2" applyFont="1" applyAlignment="1" applyProtection="1">
      <alignment horizontal="center" vertical="center" wrapText="1"/>
      <protection locked="0"/>
    </xf>
    <xf numFmtId="0" fontId="11" fillId="0" borderId="0" xfId="1" applyFont="1"/>
    <xf numFmtId="0" fontId="13" fillId="0" borderId="0" xfId="2" applyFont="1" applyAlignment="1" applyProtection="1">
      <alignment horizontal="center" vertical="center" wrapText="1"/>
      <protection locked="0"/>
    </xf>
    <xf numFmtId="0" fontId="14" fillId="0" borderId="0" xfId="0" applyFont="1"/>
    <xf numFmtId="0" fontId="15" fillId="0" borderId="0" xfId="1" applyFont="1"/>
    <xf numFmtId="0" fontId="16" fillId="0" borderId="13" xfId="2" applyFont="1" applyBorder="1" applyAlignment="1" applyProtection="1">
      <alignment horizontal="center" vertical="center" wrapText="1"/>
      <protection locked="0"/>
    </xf>
    <xf numFmtId="0" fontId="20" fillId="0" borderId="0" xfId="2" applyFont="1" applyAlignment="1" applyProtection="1">
      <alignment horizontal="center" vertical="center" wrapText="1"/>
      <protection locked="0"/>
    </xf>
    <xf numFmtId="0" fontId="7" fillId="4" borderId="18" xfId="2" applyFont="1" applyFill="1" applyBorder="1" applyAlignment="1" applyProtection="1">
      <alignment horizontal="center" vertical="center" wrapText="1"/>
      <protection locked="0"/>
    </xf>
    <xf numFmtId="0" fontId="7" fillId="4" borderId="19" xfId="2" applyFont="1" applyFill="1" applyBorder="1" applyAlignment="1" applyProtection="1">
      <alignment horizontal="center" vertical="center" wrapText="1"/>
      <protection locked="0"/>
    </xf>
    <xf numFmtId="0" fontId="7" fillId="4" borderId="20" xfId="2" applyFont="1" applyFill="1" applyBorder="1" applyAlignment="1" applyProtection="1">
      <alignment horizontal="center" vertical="center" wrapText="1"/>
      <protection locked="0"/>
    </xf>
    <xf numFmtId="0" fontId="7" fillId="4" borderId="21" xfId="2" applyFont="1" applyFill="1" applyBorder="1" applyAlignment="1" applyProtection="1">
      <alignment horizontal="center" vertical="center" wrapText="1"/>
      <protection locked="0"/>
    </xf>
    <xf numFmtId="1" fontId="2" fillId="0" borderId="23" xfId="2" applyNumberFormat="1" applyFont="1" applyBorder="1" applyAlignment="1">
      <alignment horizontal="center" vertical="center" wrapText="1"/>
    </xf>
    <xf numFmtId="2" fontId="2" fillId="0" borderId="24" xfId="2" applyNumberFormat="1" applyFont="1" applyBorder="1" applyAlignment="1">
      <alignment horizontal="center" vertical="center" wrapText="1"/>
    </xf>
    <xf numFmtId="2" fontId="2" fillId="0" borderId="25" xfId="2" applyNumberFormat="1" applyFont="1" applyBorder="1" applyAlignment="1">
      <alignment horizontal="center" vertical="center" wrapText="1"/>
    </xf>
    <xf numFmtId="2" fontId="2" fillId="0" borderId="26" xfId="2" applyNumberFormat="1" applyFont="1" applyBorder="1" applyAlignment="1">
      <alignment horizontal="center" vertical="center" wrapText="1"/>
    </xf>
    <xf numFmtId="0" fontId="21" fillId="0" borderId="0" xfId="2" applyFont="1" applyAlignment="1" applyProtection="1">
      <alignment horizontal="center" vertical="center" wrapText="1"/>
      <protection locked="0"/>
    </xf>
    <xf numFmtId="0" fontId="8" fillId="2" borderId="27" xfId="2" applyFont="1" applyFill="1" applyBorder="1" applyAlignment="1">
      <alignment horizontal="center" vertical="top" wrapText="1"/>
    </xf>
    <xf numFmtId="0" fontId="22" fillId="5" borderId="28" xfId="0" applyFont="1" applyFill="1" applyBorder="1" applyAlignment="1">
      <alignment horizontal="center" vertical="center" wrapText="1"/>
    </xf>
    <xf numFmtId="0" fontId="21" fillId="5" borderId="29" xfId="0" applyFont="1" applyFill="1" applyBorder="1" applyAlignment="1">
      <alignment horizontal="center" vertical="center" wrapText="1"/>
    </xf>
    <xf numFmtId="0" fontId="23" fillId="5" borderId="30" xfId="0" applyFont="1" applyFill="1" applyBorder="1" applyAlignment="1">
      <alignment horizontal="center" vertical="center" wrapText="1"/>
    </xf>
    <xf numFmtId="0" fontId="21" fillId="5" borderId="31" xfId="0" applyFont="1" applyFill="1" applyBorder="1" applyAlignment="1">
      <alignment horizontal="center" vertical="center" wrapText="1"/>
    </xf>
    <xf numFmtId="164" fontId="2" fillId="0" borderId="0" xfId="1" applyNumberFormat="1" applyFont="1" applyAlignment="1">
      <alignment horizontal="left"/>
    </xf>
    <xf numFmtId="0" fontId="24" fillId="0" borderId="0" xfId="1" applyFont="1"/>
    <xf numFmtId="0" fontId="8" fillId="0" borderId="0" xfId="1" applyFont="1" applyAlignment="1">
      <alignment horizontal="center" vertical="top"/>
    </xf>
    <xf numFmtId="1" fontId="25" fillId="0" borderId="32" xfId="0" applyNumberFormat="1" applyFont="1" applyBorder="1" applyAlignment="1">
      <alignment horizontal="center" vertical="top" wrapText="1"/>
    </xf>
    <xf numFmtId="2" fontId="25" fillId="0" borderId="33" xfId="0" applyNumberFormat="1" applyFont="1" applyBorder="1" applyAlignment="1">
      <alignment horizontal="center" vertical="top" wrapText="1"/>
    </xf>
    <xf numFmtId="2" fontId="25" fillId="0" borderId="34" xfId="0" applyNumberFormat="1" applyFont="1" applyBorder="1" applyAlignment="1">
      <alignment horizontal="center" vertical="top" wrapText="1"/>
    </xf>
    <xf numFmtId="2" fontId="25" fillId="0" borderId="35" xfId="0" applyNumberFormat="1" applyFont="1" applyBorder="1" applyAlignment="1">
      <alignment horizontal="center" vertical="top" wrapText="1"/>
    </xf>
    <xf numFmtId="164" fontId="26" fillId="0" borderId="0" xfId="1" applyNumberFormat="1" applyFont="1" applyAlignment="1">
      <alignment horizontal="left"/>
    </xf>
    <xf numFmtId="164" fontId="7" fillId="0" borderId="0" xfId="1" applyNumberFormat="1" applyFont="1" applyAlignment="1">
      <alignment horizontal="left"/>
    </xf>
    <xf numFmtId="0" fontId="4" fillId="0" borderId="0" xfId="1" applyAlignment="1">
      <alignment horizontal="left"/>
    </xf>
    <xf numFmtId="0" fontId="27" fillId="0" borderId="0" xfId="1" applyFont="1" applyAlignment="1">
      <alignment horizontal="center" vertical="center"/>
    </xf>
    <xf numFmtId="164" fontId="31" fillId="0" borderId="0" xfId="1" applyNumberFormat="1" applyFont="1" applyAlignment="1">
      <alignment horizontal="left"/>
    </xf>
    <xf numFmtId="0" fontId="32" fillId="0" borderId="0" xfId="1" applyFont="1" applyAlignment="1">
      <alignment horizontal="left"/>
    </xf>
    <xf numFmtId="16" fontId="31" fillId="0" borderId="0" xfId="1" applyNumberFormat="1" applyFont="1" applyAlignment="1">
      <alignment horizontal="left"/>
    </xf>
    <xf numFmtId="0" fontId="1" fillId="2" borderId="0" xfId="0" applyFont="1" applyFill="1"/>
    <xf numFmtId="0" fontId="0" fillId="2" borderId="0" xfId="0" applyFill="1"/>
    <xf numFmtId="0" fontId="11" fillId="2" borderId="0" xfId="1" applyFont="1" applyFill="1"/>
    <xf numFmtId="0" fontId="15" fillId="2" borderId="0" xfId="1" applyFont="1" applyFill="1"/>
    <xf numFmtId="1" fontId="2" fillId="3" borderId="23" xfId="2" applyNumberFormat="1" applyFont="1" applyFill="1" applyBorder="1" applyAlignment="1">
      <alignment horizontal="center" vertical="center" wrapText="1"/>
    </xf>
    <xf numFmtId="2" fontId="2" fillId="3" borderId="24" xfId="2" applyNumberFormat="1" applyFont="1" applyFill="1" applyBorder="1" applyAlignment="1">
      <alignment horizontal="center" vertical="center" wrapText="1"/>
    </xf>
    <xf numFmtId="2" fontId="2" fillId="3" borderId="25" xfId="2" applyNumberFormat="1" applyFont="1" applyFill="1" applyBorder="1" applyAlignment="1">
      <alignment horizontal="center" vertical="center" wrapText="1"/>
    </xf>
    <xf numFmtId="2" fontId="2" fillId="3" borderId="26" xfId="2" applyNumberFormat="1" applyFont="1" applyFill="1" applyBorder="1" applyAlignment="1">
      <alignment horizontal="center" vertical="center" wrapText="1"/>
    </xf>
    <xf numFmtId="164" fontId="33" fillId="0" borderId="0" xfId="1" applyNumberFormat="1" applyFont="1" applyAlignment="1">
      <alignment horizontal="left"/>
    </xf>
    <xf numFmtId="0" fontId="2" fillId="0" borderId="0" xfId="1" applyFont="1" applyAlignment="1">
      <alignment horizontal="left"/>
    </xf>
    <xf numFmtId="0" fontId="34" fillId="2" borderId="0" xfId="1" applyFont="1" applyFill="1"/>
    <xf numFmtId="0" fontId="35" fillId="0" borderId="0" xfId="2" applyFont="1" applyAlignment="1" applyProtection="1">
      <alignment horizontal="center" vertical="center" wrapText="1"/>
      <protection locked="0"/>
    </xf>
    <xf numFmtId="0" fontId="36" fillId="0" borderId="0" xfId="0" applyFont="1"/>
    <xf numFmtId="0" fontId="37" fillId="0" borderId="0" xfId="0" applyFont="1"/>
    <xf numFmtId="0" fontId="1" fillId="0" borderId="0" xfId="0" applyFont="1"/>
    <xf numFmtId="0" fontId="36" fillId="2" borderId="0" xfId="0" applyFont="1" applyFill="1"/>
    <xf numFmtId="0" fontId="37" fillId="2" borderId="0" xfId="0" applyFont="1" applyFill="1"/>
    <xf numFmtId="0" fontId="38" fillId="0" borderId="0" xfId="0" applyFont="1"/>
    <xf numFmtId="0" fontId="39" fillId="0" borderId="0" xfId="0" applyFont="1"/>
    <xf numFmtId="0" fontId="40" fillId="0" borderId="0" xfId="0" applyFont="1"/>
    <xf numFmtId="0" fontId="8" fillId="2" borderId="9" xfId="2" applyFont="1" applyFill="1" applyBorder="1" applyAlignment="1" applyProtection="1">
      <alignment horizontal="center" vertical="center" wrapText="1"/>
      <protection locked="0"/>
    </xf>
    <xf numFmtId="0" fontId="16" fillId="2" borderId="13" xfId="2" applyFont="1" applyFill="1" applyBorder="1" applyAlignment="1" applyProtection="1">
      <alignment horizontal="center" vertical="center" wrapText="1"/>
      <protection locked="0"/>
    </xf>
    <xf numFmtId="0" fontId="8" fillId="2" borderId="0" xfId="1" applyFont="1" applyFill="1" applyAlignment="1">
      <alignment horizontal="center" vertical="top"/>
    </xf>
    <xf numFmtId="0" fontId="27" fillId="2" borderId="0" xfId="1" applyFont="1" applyFill="1" applyAlignment="1">
      <alignment horizontal="center" vertical="center"/>
    </xf>
    <xf numFmtId="0" fontId="30" fillId="2" borderId="0" xfId="1" applyFont="1" applyFill="1" applyAlignment="1">
      <alignment horizontal="left"/>
    </xf>
    <xf numFmtId="0" fontId="2" fillId="2" borderId="1" xfId="2" applyFont="1" applyFill="1" applyBorder="1" applyAlignment="1" applyProtection="1">
      <alignment horizontal="center" vertical="center" wrapText="1"/>
      <protection locked="0"/>
    </xf>
    <xf numFmtId="0" fontId="8" fillId="2" borderId="5" xfId="2" applyFont="1" applyFill="1" applyBorder="1" applyAlignment="1" applyProtection="1">
      <alignment horizontal="center" vertical="center" wrapText="1"/>
      <protection locked="0"/>
    </xf>
    <xf numFmtId="0" fontId="8" fillId="2" borderId="1" xfId="2" applyFont="1" applyFill="1" applyBorder="1" applyAlignment="1" applyProtection="1">
      <alignment horizontal="center" vertical="center" wrapText="1"/>
      <protection locked="0"/>
    </xf>
    <xf numFmtId="0" fontId="30" fillId="0" borderId="0" xfId="1" applyFont="1" applyAlignment="1">
      <alignment horizontal="left"/>
    </xf>
    <xf numFmtId="0" fontId="41" fillId="0" borderId="5" xfId="2" applyFont="1" applyBorder="1" applyAlignment="1" applyProtection="1">
      <alignment horizontal="center" vertical="center" wrapText="1"/>
      <protection locked="0"/>
    </xf>
    <xf numFmtId="0" fontId="8" fillId="0" borderId="9" xfId="2" applyFont="1" applyBorder="1" applyAlignment="1" applyProtection="1">
      <alignment horizontal="center" vertical="center" wrapText="1"/>
      <protection locked="0"/>
    </xf>
    <xf numFmtId="0" fontId="20" fillId="2" borderId="0" xfId="1" applyFont="1" applyFill="1"/>
    <xf numFmtId="0" fontId="2" fillId="2" borderId="0" xfId="1" applyFont="1" applyFill="1"/>
    <xf numFmtId="0" fontId="4" fillId="2" borderId="0" xfId="1" applyFill="1"/>
    <xf numFmtId="0" fontId="1" fillId="7" borderId="0" xfId="0" applyFont="1" applyFill="1"/>
    <xf numFmtId="0" fontId="21" fillId="7" borderId="0" xfId="1" applyFont="1" applyFill="1"/>
    <xf numFmtId="0" fontId="25" fillId="0" borderId="33" xfId="0" applyNumberFormat="1" applyFont="1" applyFill="1" applyBorder="1" applyAlignment="1">
      <alignment horizontal="center" vertical="top" wrapText="1"/>
    </xf>
    <xf numFmtId="0" fontId="25" fillId="0" borderId="32" xfId="0" applyNumberFormat="1" applyFont="1" applyFill="1" applyBorder="1" applyAlignment="1">
      <alignment horizontal="center" vertical="top" wrapText="1"/>
    </xf>
    <xf numFmtId="0" fontId="25" fillId="0" borderId="34" xfId="0" applyNumberFormat="1" applyFont="1" applyFill="1" applyBorder="1" applyAlignment="1">
      <alignment horizontal="center" vertical="top" wrapText="1"/>
    </xf>
    <xf numFmtId="0" fontId="25" fillId="0" borderId="35" xfId="0" applyNumberFormat="1" applyFont="1" applyFill="1" applyBorder="1" applyAlignment="1">
      <alignment horizontal="center" vertical="top" wrapText="1"/>
    </xf>
    <xf numFmtId="0" fontId="25" fillId="0" borderId="32" xfId="0" applyNumberFormat="1" applyFont="1" applyBorder="1" applyAlignment="1">
      <alignment horizontal="center" vertical="top" wrapText="1"/>
    </xf>
    <xf numFmtId="0" fontId="25" fillId="0" borderId="33" xfId="0" applyNumberFormat="1" applyFont="1" applyBorder="1" applyAlignment="1">
      <alignment horizontal="center" vertical="top" wrapText="1"/>
    </xf>
    <xf numFmtId="0" fontId="25" fillId="0" borderId="34" xfId="0" applyNumberFormat="1" applyFont="1" applyBorder="1" applyAlignment="1">
      <alignment horizontal="center" vertical="top" wrapText="1"/>
    </xf>
    <xf numFmtId="0" fontId="25" fillId="0" borderId="35" xfId="0" applyNumberFormat="1" applyFont="1" applyBorder="1" applyAlignment="1">
      <alignment horizontal="center" vertical="top" wrapText="1"/>
    </xf>
    <xf numFmtId="0" fontId="42" fillId="0" borderId="0" xfId="0" applyFont="1"/>
    <xf numFmtId="0" fontId="44" fillId="0" borderId="0" xfId="0" applyFont="1"/>
    <xf numFmtId="0" fontId="45" fillId="0" borderId="0" xfId="0" applyFont="1"/>
    <xf numFmtId="49" fontId="43" fillId="0" borderId="0" xfId="0" applyNumberFormat="1" applyFont="1" applyAlignment="1">
      <alignment horizontal="center"/>
    </xf>
    <xf numFmtId="0" fontId="17" fillId="0" borderId="14" xfId="2" applyFont="1" applyBorder="1" applyAlignment="1" applyProtection="1">
      <alignment horizontal="center" vertical="center" wrapText="1"/>
      <protection locked="0"/>
    </xf>
    <xf numFmtId="0" fontId="17" fillId="0" borderId="15" xfId="2" applyFont="1" applyBorder="1" applyAlignment="1" applyProtection="1">
      <alignment horizontal="center" vertical="center" wrapText="1"/>
      <protection locked="0"/>
    </xf>
    <xf numFmtId="0" fontId="17" fillId="0" borderId="16" xfId="2" applyFont="1" applyBorder="1" applyAlignment="1" applyProtection="1">
      <alignment horizontal="center" vertical="center" wrapText="1"/>
      <protection locked="0"/>
    </xf>
    <xf numFmtId="0" fontId="8" fillId="0" borderId="17" xfId="2" applyFont="1" applyBorder="1" applyAlignment="1" applyProtection="1">
      <alignment horizontal="center" vertical="center" wrapText="1"/>
      <protection locked="0"/>
    </xf>
    <xf numFmtId="0" fontId="8" fillId="0" borderId="22" xfId="2" applyFont="1" applyBorder="1" applyAlignment="1" applyProtection="1">
      <alignment horizontal="center" vertical="center" wrapText="1"/>
      <protection locked="0"/>
    </xf>
    <xf numFmtId="0" fontId="28" fillId="6" borderId="36" xfId="2" applyFont="1" applyFill="1" applyBorder="1" applyAlignment="1">
      <alignment horizontal="center" vertical="center" wrapText="1"/>
    </xf>
    <xf numFmtId="0" fontId="28" fillId="6" borderId="37" xfId="2" applyFont="1" applyFill="1" applyBorder="1" applyAlignment="1">
      <alignment horizontal="center" vertical="center" wrapText="1"/>
    </xf>
    <xf numFmtId="0" fontId="28" fillId="6" borderId="38" xfId="2" applyFont="1" applyFill="1" applyBorder="1" applyAlignment="1">
      <alignment horizontal="center" vertical="center" wrapText="1"/>
    </xf>
    <xf numFmtId="0" fontId="9" fillId="2" borderId="10" xfId="2" applyFont="1" applyFill="1" applyBorder="1" applyAlignment="1" applyProtection="1">
      <alignment horizontal="center" vertical="center" wrapText="1"/>
      <protection locked="0"/>
    </xf>
    <xf numFmtId="0" fontId="9" fillId="2" borderId="11" xfId="2" applyFont="1" applyFill="1" applyBorder="1" applyAlignment="1" applyProtection="1">
      <alignment horizontal="center" vertical="center" wrapText="1"/>
      <protection locked="0"/>
    </xf>
    <xf numFmtId="0" fontId="9" fillId="2" borderId="12" xfId="2" applyFont="1" applyFill="1" applyBorder="1" applyAlignment="1" applyProtection="1">
      <alignment horizontal="center" vertical="center" wrapText="1"/>
      <protection locked="0"/>
    </xf>
    <xf numFmtId="0" fontId="12" fillId="2" borderId="11" xfId="2" applyFont="1" applyFill="1" applyBorder="1" applyAlignment="1" applyProtection="1">
      <alignment horizontal="center" vertical="center" wrapText="1"/>
      <protection locked="0"/>
    </xf>
    <xf numFmtId="0" fontId="12" fillId="2" borderId="12" xfId="2" applyFont="1" applyFill="1" applyBorder="1" applyAlignment="1" applyProtection="1">
      <alignment horizontal="center" vertical="center" wrapText="1"/>
      <protection locked="0"/>
    </xf>
    <xf numFmtId="0" fontId="17" fillId="2" borderId="14" xfId="2" applyFont="1" applyFill="1" applyBorder="1" applyAlignment="1" applyProtection="1">
      <alignment horizontal="center" vertical="center" wrapText="1"/>
      <protection locked="0"/>
    </xf>
    <xf numFmtId="0" fontId="17" fillId="2" borderId="15" xfId="2" applyFont="1" applyFill="1" applyBorder="1" applyAlignment="1" applyProtection="1">
      <alignment horizontal="center" vertical="center" wrapText="1"/>
      <protection locked="0"/>
    </xf>
    <xf numFmtId="0" fontId="17" fillId="2" borderId="16" xfId="2" applyFont="1" applyFill="1" applyBorder="1" applyAlignment="1" applyProtection="1">
      <alignment horizontal="center" vertical="center" wrapText="1"/>
      <protection locked="0"/>
    </xf>
    <xf numFmtId="0" fontId="9" fillId="2" borderId="10" xfId="2" applyFont="1" applyFill="1" applyBorder="1" applyAlignment="1" applyProtection="1">
      <alignment horizontal="center" vertical="top" wrapText="1"/>
      <protection locked="0"/>
    </xf>
    <xf numFmtId="0" fontId="9" fillId="2" borderId="11" xfId="2" applyFont="1" applyFill="1" applyBorder="1" applyAlignment="1" applyProtection="1">
      <alignment horizontal="center" vertical="top" wrapText="1"/>
      <protection locked="0"/>
    </xf>
    <xf numFmtId="0" fontId="9" fillId="2" borderId="12" xfId="2" applyFont="1" applyFill="1" applyBorder="1" applyAlignment="1" applyProtection="1">
      <alignment horizontal="center" vertical="top" wrapText="1"/>
      <protection locked="0"/>
    </xf>
    <xf numFmtId="16" fontId="6" fillId="4" borderId="2" xfId="2" applyNumberFormat="1" applyFont="1" applyFill="1" applyBorder="1" applyAlignment="1" applyProtection="1">
      <alignment horizontal="center" vertical="center" wrapText="1"/>
      <protection locked="0"/>
    </xf>
    <xf numFmtId="16" fontId="6" fillId="4" borderId="3" xfId="2" applyNumberFormat="1" applyFont="1" applyFill="1" applyBorder="1" applyAlignment="1" applyProtection="1">
      <alignment horizontal="center" vertical="center" wrapText="1"/>
      <protection locked="0"/>
    </xf>
    <xf numFmtId="16" fontId="6" fillId="4" borderId="4" xfId="2" applyNumberFormat="1" applyFont="1" applyFill="1" applyBorder="1" applyAlignment="1" applyProtection="1">
      <alignment horizontal="center" vertical="center" wrapText="1"/>
      <protection locked="0"/>
    </xf>
    <xf numFmtId="0" fontId="9" fillId="2" borderId="6" xfId="2" applyFont="1" applyFill="1" applyBorder="1" applyAlignment="1" applyProtection="1">
      <alignment horizontal="center" vertical="center" wrapText="1"/>
      <protection locked="0"/>
    </xf>
    <xf numFmtId="0" fontId="9" fillId="2" borderId="7" xfId="2" applyFont="1" applyFill="1" applyBorder="1" applyAlignment="1" applyProtection="1">
      <alignment horizontal="center" vertical="center" wrapText="1"/>
      <protection locked="0"/>
    </xf>
    <xf numFmtId="0" fontId="9" fillId="2" borderId="8" xfId="2" applyFont="1" applyFill="1" applyBorder="1" applyAlignment="1" applyProtection="1">
      <alignment horizontal="center" vertical="center" wrapText="1"/>
      <protection locked="0"/>
    </xf>
    <xf numFmtId="0" fontId="8" fillId="2" borderId="17" xfId="2" applyFont="1" applyFill="1" applyBorder="1" applyAlignment="1" applyProtection="1">
      <alignment horizontal="center" vertical="center" wrapText="1"/>
      <protection locked="0"/>
    </xf>
    <xf numFmtId="0" fontId="8" fillId="2" borderId="22" xfId="2" applyFont="1" applyFill="1" applyBorder="1" applyAlignment="1" applyProtection="1">
      <alignment horizontal="center" vertical="center" wrapText="1"/>
      <protection locked="0"/>
    </xf>
    <xf numFmtId="0" fontId="12" fillId="2" borderId="10" xfId="2" applyFont="1" applyFill="1" applyBorder="1" applyAlignment="1" applyProtection="1">
      <alignment horizontal="center" vertical="center" wrapText="1"/>
      <protection locked="0"/>
    </xf>
    <xf numFmtId="0" fontId="9" fillId="2" borderId="42" xfId="2" applyFont="1" applyFill="1" applyBorder="1" applyAlignment="1" applyProtection="1">
      <alignment horizontal="center" vertical="top" wrapText="1"/>
      <protection locked="0"/>
    </xf>
    <xf numFmtId="0" fontId="9" fillId="2" borderId="43" xfId="2" applyFont="1" applyFill="1" applyBorder="1" applyAlignment="1" applyProtection="1">
      <alignment horizontal="center" vertical="top" wrapText="1"/>
      <protection locked="0"/>
    </xf>
    <xf numFmtId="0" fontId="9" fillId="2" borderId="44" xfId="2" applyFont="1" applyFill="1" applyBorder="1" applyAlignment="1" applyProtection="1">
      <alignment horizontal="center" vertical="top" wrapText="1"/>
      <protection locked="0"/>
    </xf>
    <xf numFmtId="0" fontId="0" fillId="0" borderId="11" xfId="0" applyBorder="1" applyAlignment="1">
      <alignment vertical="top"/>
    </xf>
    <xf numFmtId="0" fontId="0" fillId="0" borderId="12" xfId="0" applyBorder="1" applyAlignment="1">
      <alignment vertical="top"/>
    </xf>
    <xf numFmtId="0" fontId="8" fillId="0" borderId="5" xfId="2" applyFont="1" applyBorder="1" applyAlignment="1" applyProtection="1">
      <alignment horizontal="center" vertical="center" wrapText="1"/>
      <protection locked="0"/>
    </xf>
    <xf numFmtId="0" fontId="8" fillId="0" borderId="45" xfId="2" applyFont="1" applyBorder="1" applyAlignment="1">
      <alignment horizontal="center" vertical="center" wrapText="1"/>
    </xf>
    <xf numFmtId="0" fontId="9" fillId="2" borderId="39" xfId="2" applyFont="1" applyFill="1" applyBorder="1" applyAlignment="1" applyProtection="1">
      <alignment horizontal="center" vertical="center" wrapText="1"/>
      <protection locked="0"/>
    </xf>
    <xf numFmtId="0" fontId="9" fillId="2" borderId="40" xfId="2" applyFont="1" applyFill="1" applyBorder="1" applyAlignment="1" applyProtection="1">
      <alignment horizontal="center" vertical="center" wrapText="1"/>
      <protection locked="0"/>
    </xf>
    <xf numFmtId="0" fontId="9" fillId="2" borderId="41" xfId="2" applyFont="1" applyFill="1" applyBorder="1" applyAlignment="1" applyProtection="1">
      <alignment horizontal="center" vertical="center" wrapText="1"/>
      <protection locked="0"/>
    </xf>
    <xf numFmtId="0" fontId="9" fillId="2" borderId="42" xfId="2" applyFont="1" applyFill="1" applyBorder="1" applyAlignment="1" applyProtection="1">
      <alignment horizontal="center" vertical="center" wrapText="1"/>
      <protection locked="0"/>
    </xf>
    <xf numFmtId="0" fontId="9" fillId="2" borderId="43" xfId="2" applyFont="1" applyFill="1" applyBorder="1" applyAlignment="1" applyProtection="1">
      <alignment horizontal="center" vertical="center" wrapText="1"/>
      <protection locked="0"/>
    </xf>
    <xf numFmtId="0" fontId="9" fillId="2" borderId="44" xfId="2" applyFont="1" applyFill="1" applyBorder="1" applyAlignment="1" applyProtection="1">
      <alignment horizontal="center" vertical="center" wrapText="1"/>
      <protection locked="0"/>
    </xf>
    <xf numFmtId="0" fontId="9" fillId="2" borderId="6" xfId="2" applyFont="1" applyFill="1" applyBorder="1" applyAlignment="1" applyProtection="1">
      <alignment horizontal="center" wrapText="1"/>
      <protection locked="0"/>
    </xf>
    <xf numFmtId="0" fontId="9" fillId="2" borderId="7" xfId="2" applyFont="1" applyFill="1" applyBorder="1" applyAlignment="1" applyProtection="1">
      <alignment horizontal="center" wrapText="1"/>
      <protection locked="0"/>
    </xf>
    <xf numFmtId="0" fontId="9" fillId="2" borderId="8" xfId="2" applyFont="1" applyFill="1" applyBorder="1" applyAlignment="1" applyProtection="1">
      <alignment horizontal="center" wrapText="1"/>
      <protection locked="0"/>
    </xf>
  </cellXfs>
  <cellStyles count="3">
    <cellStyle name="Normal" xfId="0" builtinId="0"/>
    <cellStyle name="Normal 4" xfId="1" xr:uid="{00000000-0005-0000-0000-000001000000}"/>
    <cellStyle name="Normal_Hoja1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13" Type="http://schemas.openxmlformats.org/officeDocument/2006/relationships/image" Target="../media/image22.jpeg"/><Relationship Id="rId18" Type="http://schemas.openxmlformats.org/officeDocument/2006/relationships/image" Target="../media/image34.jpeg"/><Relationship Id="rId26" Type="http://schemas.openxmlformats.org/officeDocument/2006/relationships/image" Target="../media/image40.jpeg"/><Relationship Id="rId3" Type="http://schemas.openxmlformats.org/officeDocument/2006/relationships/image" Target="../media/image24.jpeg"/><Relationship Id="rId21" Type="http://schemas.openxmlformats.org/officeDocument/2006/relationships/image" Target="../media/image5.jpeg"/><Relationship Id="rId7" Type="http://schemas.openxmlformats.org/officeDocument/2006/relationships/image" Target="../media/image28.jpeg"/><Relationship Id="rId12" Type="http://schemas.openxmlformats.org/officeDocument/2006/relationships/image" Target="../media/image31.jpeg"/><Relationship Id="rId17" Type="http://schemas.openxmlformats.org/officeDocument/2006/relationships/image" Target="../media/image10.jpeg"/><Relationship Id="rId25" Type="http://schemas.openxmlformats.org/officeDocument/2006/relationships/image" Target="../media/image39.jpeg"/><Relationship Id="rId2" Type="http://schemas.openxmlformats.org/officeDocument/2006/relationships/image" Target="../media/image13.jpeg"/><Relationship Id="rId16" Type="http://schemas.openxmlformats.org/officeDocument/2006/relationships/image" Target="../media/image33.jpeg"/><Relationship Id="rId20" Type="http://schemas.openxmlformats.org/officeDocument/2006/relationships/image" Target="../media/image36.jpeg"/><Relationship Id="rId29" Type="http://schemas.openxmlformats.org/officeDocument/2006/relationships/image" Target="../media/image42.jpeg"/><Relationship Id="rId1" Type="http://schemas.openxmlformats.org/officeDocument/2006/relationships/image" Target="../media/image21.jpeg"/><Relationship Id="rId6" Type="http://schemas.openxmlformats.org/officeDocument/2006/relationships/image" Target="../media/image27.jpeg"/><Relationship Id="rId11" Type="http://schemas.openxmlformats.org/officeDocument/2006/relationships/image" Target="../media/image30.jpeg"/><Relationship Id="rId24" Type="http://schemas.openxmlformats.org/officeDocument/2006/relationships/image" Target="../media/image38.jpeg"/><Relationship Id="rId5" Type="http://schemas.openxmlformats.org/officeDocument/2006/relationships/image" Target="../media/image26.jpeg"/><Relationship Id="rId15" Type="http://schemas.openxmlformats.org/officeDocument/2006/relationships/image" Target="../media/image32.jpeg"/><Relationship Id="rId23" Type="http://schemas.openxmlformats.org/officeDocument/2006/relationships/image" Target="../media/image7.jpeg"/><Relationship Id="rId28" Type="http://schemas.openxmlformats.org/officeDocument/2006/relationships/image" Target="../media/image41.jpeg"/><Relationship Id="rId10" Type="http://schemas.openxmlformats.org/officeDocument/2006/relationships/image" Target="../media/image29.jpeg"/><Relationship Id="rId19" Type="http://schemas.openxmlformats.org/officeDocument/2006/relationships/image" Target="../media/image35.jpeg"/><Relationship Id="rId4" Type="http://schemas.openxmlformats.org/officeDocument/2006/relationships/image" Target="../media/image25.jpeg"/><Relationship Id="rId9" Type="http://schemas.openxmlformats.org/officeDocument/2006/relationships/image" Target="../media/image8.jpeg"/><Relationship Id="rId14" Type="http://schemas.openxmlformats.org/officeDocument/2006/relationships/image" Target="../media/image6.jpeg"/><Relationship Id="rId22" Type="http://schemas.openxmlformats.org/officeDocument/2006/relationships/image" Target="../media/image37.jpeg"/><Relationship Id="rId27" Type="http://schemas.openxmlformats.org/officeDocument/2006/relationships/image" Target="../media/image18.jpeg"/><Relationship Id="rId30" Type="http://schemas.openxmlformats.org/officeDocument/2006/relationships/image" Target="../media/image4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375559</xdr:colOff>
      <xdr:row>17</xdr:row>
      <xdr:rowOff>326571</xdr:rowOff>
    </xdr:from>
    <xdr:to>
      <xdr:col>19</xdr:col>
      <xdr:colOff>136073</xdr:colOff>
      <xdr:row>18</xdr:row>
      <xdr:rowOff>95249</xdr:rowOff>
    </xdr:to>
    <xdr:pic>
      <xdr:nvPicPr>
        <xdr:cNvPr id="5" name="35 Imagen" descr="Gluten.jp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644663" y="5359183"/>
          <a:ext cx="201223" cy="209387"/>
        </a:xfrm>
        <a:prstGeom prst="rect">
          <a:avLst/>
        </a:prstGeom>
      </xdr:spPr>
    </xdr:pic>
    <xdr:clientData/>
  </xdr:twoCellAnchor>
  <xdr:twoCellAnchor editAs="oneCell">
    <xdr:from>
      <xdr:col>19</xdr:col>
      <xdr:colOff>171452</xdr:colOff>
      <xdr:row>17</xdr:row>
      <xdr:rowOff>323851</xdr:rowOff>
    </xdr:from>
    <xdr:to>
      <xdr:col>19</xdr:col>
      <xdr:colOff>386837</xdr:colOff>
      <xdr:row>18</xdr:row>
      <xdr:rowOff>90815</xdr:rowOff>
    </xdr:to>
    <xdr:pic>
      <xdr:nvPicPr>
        <xdr:cNvPr id="6" name="38 Imagen" descr="Soja.jp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881265" y="5356463"/>
          <a:ext cx="215385" cy="207673"/>
        </a:xfrm>
        <a:prstGeom prst="rect">
          <a:avLst/>
        </a:prstGeom>
      </xdr:spPr>
    </xdr:pic>
    <xdr:clientData/>
  </xdr:twoCellAnchor>
  <xdr:twoCellAnchor editAs="oneCell">
    <xdr:from>
      <xdr:col>19</xdr:col>
      <xdr:colOff>381000</xdr:colOff>
      <xdr:row>17</xdr:row>
      <xdr:rowOff>326572</xdr:rowOff>
    </xdr:from>
    <xdr:to>
      <xdr:col>20</xdr:col>
      <xdr:colOff>139185</xdr:colOff>
      <xdr:row>18</xdr:row>
      <xdr:rowOff>74486</xdr:rowOff>
    </xdr:to>
    <xdr:pic>
      <xdr:nvPicPr>
        <xdr:cNvPr id="7" name="104 Imagen" descr="Sulfitos.jp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0090813" y="5359184"/>
          <a:ext cx="198894" cy="188623"/>
        </a:xfrm>
        <a:prstGeom prst="rect">
          <a:avLst/>
        </a:prstGeom>
      </xdr:spPr>
    </xdr:pic>
    <xdr:clientData/>
  </xdr:twoCellAnchor>
  <xdr:twoCellAnchor editAs="oneCell">
    <xdr:from>
      <xdr:col>18</xdr:col>
      <xdr:colOff>48985</xdr:colOff>
      <xdr:row>6</xdr:row>
      <xdr:rowOff>255812</xdr:rowOff>
    </xdr:from>
    <xdr:to>
      <xdr:col>18</xdr:col>
      <xdr:colOff>258536</xdr:colOff>
      <xdr:row>7</xdr:row>
      <xdr:rowOff>40572</xdr:rowOff>
    </xdr:to>
    <xdr:pic>
      <xdr:nvPicPr>
        <xdr:cNvPr id="8" name="7 Imagen" descr="Gluten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2660085" y="2579912"/>
          <a:ext cx="209551" cy="222910"/>
        </a:xfrm>
        <a:prstGeom prst="rect">
          <a:avLst/>
        </a:prstGeom>
      </xdr:spPr>
    </xdr:pic>
    <xdr:clientData/>
  </xdr:twoCellAnchor>
  <xdr:twoCellAnchor editAs="oneCell">
    <xdr:from>
      <xdr:col>18</xdr:col>
      <xdr:colOff>291194</xdr:colOff>
      <xdr:row>6</xdr:row>
      <xdr:rowOff>266698</xdr:rowOff>
    </xdr:from>
    <xdr:to>
      <xdr:col>19</xdr:col>
      <xdr:colOff>57544</xdr:colOff>
      <xdr:row>7</xdr:row>
      <xdr:rowOff>47269</xdr:rowOff>
    </xdr:to>
    <xdr:pic>
      <xdr:nvPicPr>
        <xdr:cNvPr id="9" name="8 Imagen" descr="Huevos.jpg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2902294" y="2590798"/>
          <a:ext cx="214025" cy="218721"/>
        </a:xfrm>
        <a:prstGeom prst="rect">
          <a:avLst/>
        </a:prstGeom>
      </xdr:spPr>
    </xdr:pic>
    <xdr:clientData/>
  </xdr:twoCellAnchor>
  <xdr:twoCellAnchor editAs="oneCell">
    <xdr:from>
      <xdr:col>17</xdr:col>
      <xdr:colOff>258536</xdr:colOff>
      <xdr:row>6</xdr:row>
      <xdr:rowOff>244928</xdr:rowOff>
    </xdr:from>
    <xdr:to>
      <xdr:col>18</xdr:col>
      <xdr:colOff>24885</xdr:colOff>
      <xdr:row>7</xdr:row>
      <xdr:rowOff>25500</xdr:rowOff>
    </xdr:to>
    <xdr:pic>
      <xdr:nvPicPr>
        <xdr:cNvPr id="10" name="9 Imagen" descr="Lácteos.jpg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12421961" y="2569028"/>
          <a:ext cx="214024" cy="218722"/>
        </a:xfrm>
        <a:prstGeom prst="rect">
          <a:avLst/>
        </a:prstGeom>
      </xdr:spPr>
    </xdr:pic>
    <xdr:clientData/>
  </xdr:twoCellAnchor>
  <xdr:twoCellAnchor editAs="oneCell">
    <xdr:from>
      <xdr:col>19</xdr:col>
      <xdr:colOff>92530</xdr:colOff>
      <xdr:row>6</xdr:row>
      <xdr:rowOff>266699</xdr:rowOff>
    </xdr:from>
    <xdr:to>
      <xdr:col>19</xdr:col>
      <xdr:colOff>299752</xdr:colOff>
      <xdr:row>7</xdr:row>
      <xdr:rowOff>47270</xdr:rowOff>
    </xdr:to>
    <xdr:pic>
      <xdr:nvPicPr>
        <xdr:cNvPr id="11" name="10 Imagen" descr="Soja.jpg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13151305" y="2590799"/>
          <a:ext cx="207222" cy="218721"/>
        </a:xfrm>
        <a:prstGeom prst="rect">
          <a:avLst/>
        </a:prstGeom>
      </xdr:spPr>
    </xdr:pic>
    <xdr:clientData/>
  </xdr:twoCellAnchor>
  <xdr:twoCellAnchor editAs="oneCell">
    <xdr:from>
      <xdr:col>19</xdr:col>
      <xdr:colOff>310245</xdr:colOff>
      <xdr:row>6</xdr:row>
      <xdr:rowOff>283028</xdr:rowOff>
    </xdr:from>
    <xdr:to>
      <xdr:col>20</xdr:col>
      <xdr:colOff>80186</xdr:colOff>
      <xdr:row>7</xdr:row>
      <xdr:rowOff>56314</xdr:rowOff>
    </xdr:to>
    <xdr:pic>
      <xdr:nvPicPr>
        <xdr:cNvPr id="12" name="11 Imagen" descr="Pescados.jpg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13369020" y="2607128"/>
          <a:ext cx="217616" cy="211436"/>
        </a:xfrm>
        <a:prstGeom prst="rect">
          <a:avLst/>
        </a:prstGeom>
      </xdr:spPr>
    </xdr:pic>
    <xdr:clientData/>
  </xdr:twoCellAnchor>
  <xdr:twoCellAnchor editAs="oneCell">
    <xdr:from>
      <xdr:col>20</xdr:col>
      <xdr:colOff>76202</xdr:colOff>
      <xdr:row>6</xdr:row>
      <xdr:rowOff>283028</xdr:rowOff>
    </xdr:from>
    <xdr:to>
      <xdr:col>20</xdr:col>
      <xdr:colOff>291588</xdr:colOff>
      <xdr:row>7</xdr:row>
      <xdr:rowOff>52714</xdr:rowOff>
    </xdr:to>
    <xdr:pic>
      <xdr:nvPicPr>
        <xdr:cNvPr id="13" name="12 Imagen" descr="Moluscos.jpg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13582652" y="2607128"/>
          <a:ext cx="215386" cy="207836"/>
        </a:xfrm>
        <a:prstGeom prst="rect">
          <a:avLst/>
        </a:prstGeom>
      </xdr:spPr>
    </xdr:pic>
    <xdr:clientData/>
  </xdr:twoCellAnchor>
  <xdr:twoCellAnchor editAs="oneCell">
    <xdr:from>
      <xdr:col>20</xdr:col>
      <xdr:colOff>296636</xdr:colOff>
      <xdr:row>6</xdr:row>
      <xdr:rowOff>269420</xdr:rowOff>
    </xdr:from>
    <xdr:to>
      <xdr:col>21</xdr:col>
      <xdr:colOff>62986</xdr:colOff>
      <xdr:row>7</xdr:row>
      <xdr:rowOff>49992</xdr:rowOff>
    </xdr:to>
    <xdr:pic>
      <xdr:nvPicPr>
        <xdr:cNvPr id="14" name="13 Imagen" descr="Mariscos.jpg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13803086" y="2593520"/>
          <a:ext cx="214025" cy="218722"/>
        </a:xfrm>
        <a:prstGeom prst="rect">
          <a:avLst/>
        </a:prstGeom>
      </xdr:spPr>
    </xdr:pic>
    <xdr:clientData/>
  </xdr:twoCellAnchor>
  <xdr:twoCellAnchor editAs="oneCell">
    <xdr:from>
      <xdr:col>21</xdr:col>
      <xdr:colOff>95250</xdr:colOff>
      <xdr:row>6</xdr:row>
      <xdr:rowOff>312964</xdr:rowOff>
    </xdr:from>
    <xdr:to>
      <xdr:col>21</xdr:col>
      <xdr:colOff>280105</xdr:colOff>
      <xdr:row>7</xdr:row>
      <xdr:rowOff>62918</xdr:rowOff>
    </xdr:to>
    <xdr:pic>
      <xdr:nvPicPr>
        <xdr:cNvPr id="15" name="14 Imagen" descr="Mostaza.jpg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14049375" y="2637064"/>
          <a:ext cx="184855" cy="188104"/>
        </a:xfrm>
        <a:prstGeom prst="rect">
          <a:avLst/>
        </a:prstGeom>
      </xdr:spPr>
    </xdr:pic>
    <xdr:clientData/>
  </xdr:twoCellAnchor>
  <xdr:twoCellAnchor editAs="oneCell">
    <xdr:from>
      <xdr:col>21</xdr:col>
      <xdr:colOff>270112</xdr:colOff>
      <xdr:row>5</xdr:row>
      <xdr:rowOff>383233</xdr:rowOff>
    </xdr:from>
    <xdr:to>
      <xdr:col>22</xdr:col>
      <xdr:colOff>47118</xdr:colOff>
      <xdr:row>6</xdr:row>
      <xdr:rowOff>74940</xdr:rowOff>
    </xdr:to>
    <xdr:pic>
      <xdr:nvPicPr>
        <xdr:cNvPr id="18" name="66 Imagen" descr="Gluten.jpg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10861343" y="2174502"/>
          <a:ext cx="217715" cy="217714"/>
        </a:xfrm>
        <a:prstGeom prst="rect">
          <a:avLst/>
        </a:prstGeom>
      </xdr:spPr>
    </xdr:pic>
    <xdr:clientData/>
  </xdr:twoCellAnchor>
  <xdr:twoCellAnchor editAs="oneCell">
    <xdr:from>
      <xdr:col>22</xdr:col>
      <xdr:colOff>87939</xdr:colOff>
      <xdr:row>5</xdr:row>
      <xdr:rowOff>369627</xdr:rowOff>
    </xdr:from>
    <xdr:to>
      <xdr:col>22</xdr:col>
      <xdr:colOff>303324</xdr:colOff>
      <xdr:row>6</xdr:row>
      <xdr:rowOff>73227</xdr:rowOff>
    </xdr:to>
    <xdr:pic>
      <xdr:nvPicPr>
        <xdr:cNvPr id="19" name="42 Imagen" descr="Huevos.jpg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11119879" y="2160896"/>
          <a:ext cx="215385" cy="229607"/>
        </a:xfrm>
        <a:prstGeom prst="rect">
          <a:avLst/>
        </a:prstGeom>
      </xdr:spPr>
    </xdr:pic>
    <xdr:clientData/>
  </xdr:twoCellAnchor>
  <xdr:twoCellAnchor editAs="oneCell">
    <xdr:from>
      <xdr:col>4</xdr:col>
      <xdr:colOff>298545</xdr:colOff>
      <xdr:row>5</xdr:row>
      <xdr:rowOff>383234</xdr:rowOff>
    </xdr:from>
    <xdr:to>
      <xdr:col>5</xdr:col>
      <xdr:colOff>76812</xdr:colOff>
      <xdr:row>6</xdr:row>
      <xdr:rowOff>65942</xdr:rowOff>
    </xdr:to>
    <xdr:pic>
      <xdr:nvPicPr>
        <xdr:cNvPr id="20" name="19 Imagen" descr="Pescados.jpg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3113396" y="2174503"/>
          <a:ext cx="218976" cy="208715"/>
        </a:xfrm>
        <a:prstGeom prst="rect">
          <a:avLst/>
        </a:prstGeom>
      </xdr:spPr>
    </xdr:pic>
    <xdr:clientData/>
  </xdr:twoCellAnchor>
  <xdr:twoCellAnchor editAs="oneCell">
    <xdr:from>
      <xdr:col>5</xdr:col>
      <xdr:colOff>100329</xdr:colOff>
      <xdr:row>5</xdr:row>
      <xdr:rowOff>383844</xdr:rowOff>
    </xdr:from>
    <xdr:to>
      <xdr:col>5</xdr:col>
      <xdr:colOff>315715</xdr:colOff>
      <xdr:row>6</xdr:row>
      <xdr:rowOff>73838</xdr:rowOff>
    </xdr:to>
    <xdr:pic>
      <xdr:nvPicPr>
        <xdr:cNvPr id="21" name="20 Imagen" descr="Mariscos.jpg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3355889" y="2175113"/>
          <a:ext cx="215386" cy="216001"/>
        </a:xfrm>
        <a:prstGeom prst="rect">
          <a:avLst/>
        </a:prstGeom>
      </xdr:spPr>
    </xdr:pic>
    <xdr:clientData/>
  </xdr:twoCellAnchor>
  <xdr:twoCellAnchor editAs="oneCell">
    <xdr:from>
      <xdr:col>32</xdr:col>
      <xdr:colOff>369627</xdr:colOff>
      <xdr:row>38</xdr:row>
      <xdr:rowOff>383234</xdr:rowOff>
    </xdr:from>
    <xdr:to>
      <xdr:col>33</xdr:col>
      <xdr:colOff>147894</xdr:colOff>
      <xdr:row>39</xdr:row>
      <xdr:rowOff>51725</xdr:rowOff>
    </xdr:to>
    <xdr:pic>
      <xdr:nvPicPr>
        <xdr:cNvPr id="22" name="21 Imagen" descr="Pescados.jpg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16092985" y="10235212"/>
          <a:ext cx="218976" cy="208715"/>
        </a:xfrm>
        <a:prstGeom prst="rect">
          <a:avLst/>
        </a:prstGeom>
      </xdr:spPr>
    </xdr:pic>
    <xdr:clientData/>
  </xdr:twoCellAnchor>
  <xdr:twoCellAnchor editAs="oneCell">
    <xdr:from>
      <xdr:col>33</xdr:col>
      <xdr:colOff>171411</xdr:colOff>
      <xdr:row>38</xdr:row>
      <xdr:rowOff>383844</xdr:rowOff>
    </xdr:from>
    <xdr:to>
      <xdr:col>33</xdr:col>
      <xdr:colOff>386797</xdr:colOff>
      <xdr:row>39</xdr:row>
      <xdr:rowOff>59621</xdr:rowOff>
    </xdr:to>
    <xdr:pic>
      <xdr:nvPicPr>
        <xdr:cNvPr id="23" name="22 Imagen" descr="Mariscos.jpg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16335478" y="10235822"/>
          <a:ext cx="215386" cy="216001"/>
        </a:xfrm>
        <a:prstGeom prst="rect">
          <a:avLst/>
        </a:prstGeom>
      </xdr:spPr>
    </xdr:pic>
    <xdr:clientData/>
  </xdr:twoCellAnchor>
  <xdr:twoCellAnchor editAs="oneCell">
    <xdr:from>
      <xdr:col>21</xdr:col>
      <xdr:colOff>56865</xdr:colOff>
      <xdr:row>27</xdr:row>
      <xdr:rowOff>169988</xdr:rowOff>
    </xdr:from>
    <xdr:to>
      <xdr:col>21</xdr:col>
      <xdr:colOff>275841</xdr:colOff>
      <xdr:row>27</xdr:row>
      <xdr:rowOff>378703</xdr:rowOff>
    </xdr:to>
    <xdr:pic>
      <xdr:nvPicPr>
        <xdr:cNvPr id="24" name="23 Imagen" descr="Pescados.jpg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10648096" y="7335063"/>
          <a:ext cx="218976" cy="208715"/>
        </a:xfrm>
        <a:prstGeom prst="rect">
          <a:avLst/>
        </a:prstGeom>
      </xdr:spPr>
    </xdr:pic>
    <xdr:clientData/>
  </xdr:twoCellAnchor>
  <xdr:twoCellAnchor editAs="oneCell">
    <xdr:from>
      <xdr:col>21</xdr:col>
      <xdr:colOff>285141</xdr:colOff>
      <xdr:row>27</xdr:row>
      <xdr:rowOff>170598</xdr:rowOff>
    </xdr:from>
    <xdr:to>
      <xdr:col>22</xdr:col>
      <xdr:colOff>59818</xdr:colOff>
      <xdr:row>27</xdr:row>
      <xdr:rowOff>386599</xdr:rowOff>
    </xdr:to>
    <xdr:pic>
      <xdr:nvPicPr>
        <xdr:cNvPr id="25" name="24 Imagen" descr="Mariscos.jpg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10876372" y="7335673"/>
          <a:ext cx="215386" cy="216001"/>
        </a:xfrm>
        <a:prstGeom prst="rect">
          <a:avLst/>
        </a:prstGeom>
      </xdr:spPr>
    </xdr:pic>
    <xdr:clientData/>
  </xdr:twoCellAnchor>
  <xdr:twoCellAnchor editAs="oneCell">
    <xdr:from>
      <xdr:col>28</xdr:col>
      <xdr:colOff>241679</xdr:colOff>
      <xdr:row>17</xdr:row>
      <xdr:rowOff>99515</xdr:rowOff>
    </xdr:from>
    <xdr:to>
      <xdr:col>29</xdr:col>
      <xdr:colOff>8192</xdr:colOff>
      <xdr:row>17</xdr:row>
      <xdr:rowOff>315515</xdr:rowOff>
    </xdr:to>
    <xdr:pic>
      <xdr:nvPicPr>
        <xdr:cNvPr id="26" name="15 Imagen" descr="Huevos.jpg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14060037" y="5132127"/>
          <a:ext cx="207222" cy="216000"/>
        </a:xfrm>
        <a:prstGeom prst="rect">
          <a:avLst/>
        </a:prstGeom>
      </xdr:spPr>
    </xdr:pic>
    <xdr:clientData/>
  </xdr:twoCellAnchor>
  <xdr:twoCellAnchor editAs="oneCell">
    <xdr:from>
      <xdr:col>14</xdr:col>
      <xdr:colOff>142165</xdr:colOff>
      <xdr:row>28</xdr:row>
      <xdr:rowOff>127948</xdr:rowOff>
    </xdr:from>
    <xdr:to>
      <xdr:col>14</xdr:col>
      <xdr:colOff>349387</xdr:colOff>
      <xdr:row>28</xdr:row>
      <xdr:rowOff>343948</xdr:rowOff>
    </xdr:to>
    <xdr:pic>
      <xdr:nvPicPr>
        <xdr:cNvPr id="27" name="15 Imagen" descr="Huevos.jpg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7506269" y="7833247"/>
          <a:ext cx="207222" cy="216000"/>
        </a:xfrm>
        <a:prstGeom prst="rect">
          <a:avLst/>
        </a:prstGeom>
      </xdr:spPr>
    </xdr:pic>
    <xdr:clientData/>
  </xdr:twoCellAnchor>
  <xdr:twoCellAnchor editAs="oneCell">
    <xdr:from>
      <xdr:col>7</xdr:col>
      <xdr:colOff>28433</xdr:colOff>
      <xdr:row>39</xdr:row>
      <xdr:rowOff>142165</xdr:rowOff>
    </xdr:from>
    <xdr:to>
      <xdr:col>7</xdr:col>
      <xdr:colOff>235655</xdr:colOff>
      <xdr:row>39</xdr:row>
      <xdr:rowOff>358165</xdr:rowOff>
    </xdr:to>
    <xdr:pic>
      <xdr:nvPicPr>
        <xdr:cNvPr id="28" name="15 Imagen" descr="Huevos.jpg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4165411" y="10534366"/>
          <a:ext cx="207222" cy="216000"/>
        </a:xfrm>
        <a:prstGeom prst="rect">
          <a:avLst/>
        </a:prstGeom>
      </xdr:spPr>
    </xdr:pic>
    <xdr:clientData/>
  </xdr:twoCellAnchor>
  <xdr:twoCellAnchor editAs="oneCell">
    <xdr:from>
      <xdr:col>8</xdr:col>
      <xdr:colOff>127948</xdr:colOff>
      <xdr:row>6</xdr:row>
      <xdr:rowOff>142164</xdr:rowOff>
    </xdr:from>
    <xdr:to>
      <xdr:col>8</xdr:col>
      <xdr:colOff>335170</xdr:colOff>
      <xdr:row>6</xdr:row>
      <xdr:rowOff>358164</xdr:rowOff>
    </xdr:to>
    <xdr:pic>
      <xdr:nvPicPr>
        <xdr:cNvPr id="29" name="15 Imagen" descr="Huevos.jpg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4705635" y="2459440"/>
          <a:ext cx="207222" cy="216000"/>
        </a:xfrm>
        <a:prstGeom prst="rect">
          <a:avLst/>
        </a:prstGeom>
      </xdr:spPr>
    </xdr:pic>
    <xdr:clientData/>
  </xdr:twoCellAnchor>
  <xdr:twoCellAnchor editAs="oneCell">
    <xdr:from>
      <xdr:col>20</xdr:col>
      <xdr:colOff>184814</xdr:colOff>
      <xdr:row>40</xdr:row>
      <xdr:rowOff>127948</xdr:rowOff>
    </xdr:from>
    <xdr:to>
      <xdr:col>20</xdr:col>
      <xdr:colOff>402529</xdr:colOff>
      <xdr:row>40</xdr:row>
      <xdr:rowOff>345662</xdr:rowOff>
    </xdr:to>
    <xdr:pic>
      <xdr:nvPicPr>
        <xdr:cNvPr id="30" name="66 Imagen" descr="Gluten.jpg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10335336" y="11017724"/>
          <a:ext cx="217715" cy="217714"/>
        </a:xfrm>
        <a:prstGeom prst="rect">
          <a:avLst/>
        </a:prstGeom>
      </xdr:spPr>
    </xdr:pic>
    <xdr:clientData/>
  </xdr:twoCellAnchor>
  <xdr:twoCellAnchor editAs="oneCell">
    <xdr:from>
      <xdr:col>7</xdr:col>
      <xdr:colOff>184813</xdr:colOff>
      <xdr:row>40</xdr:row>
      <xdr:rowOff>142164</xdr:rowOff>
    </xdr:from>
    <xdr:to>
      <xdr:col>7</xdr:col>
      <xdr:colOff>403789</xdr:colOff>
      <xdr:row>40</xdr:row>
      <xdr:rowOff>350879</xdr:rowOff>
    </xdr:to>
    <xdr:pic>
      <xdr:nvPicPr>
        <xdr:cNvPr id="31" name="30 Imagen" descr="Pescados.jpg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4321791" y="11031940"/>
          <a:ext cx="218976" cy="208715"/>
        </a:xfrm>
        <a:prstGeom prst="rect">
          <a:avLst/>
        </a:prstGeom>
      </xdr:spPr>
    </xdr:pic>
    <xdr:clientData/>
  </xdr:twoCellAnchor>
  <xdr:twoCellAnchor editAs="oneCell">
    <xdr:from>
      <xdr:col>22</xdr:col>
      <xdr:colOff>156380</xdr:colOff>
      <xdr:row>28</xdr:row>
      <xdr:rowOff>113732</xdr:rowOff>
    </xdr:from>
    <xdr:to>
      <xdr:col>22</xdr:col>
      <xdr:colOff>363602</xdr:colOff>
      <xdr:row>28</xdr:row>
      <xdr:rowOff>329732</xdr:rowOff>
    </xdr:to>
    <xdr:pic>
      <xdr:nvPicPr>
        <xdr:cNvPr id="32" name="15 Imagen" descr="Huevos.jp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11188320" y="7819031"/>
          <a:ext cx="207222" cy="216000"/>
        </a:xfrm>
        <a:prstGeom prst="rect">
          <a:avLst/>
        </a:prstGeom>
      </xdr:spPr>
    </xdr:pic>
    <xdr:clientData/>
  </xdr:twoCellAnchor>
  <xdr:twoCellAnchor editAs="oneCell">
    <xdr:from>
      <xdr:col>29</xdr:col>
      <xdr:colOff>14216</xdr:colOff>
      <xdr:row>27</xdr:row>
      <xdr:rowOff>156381</xdr:rowOff>
    </xdr:from>
    <xdr:to>
      <xdr:col>29</xdr:col>
      <xdr:colOff>221273</xdr:colOff>
      <xdr:row>27</xdr:row>
      <xdr:rowOff>377662</xdr:rowOff>
    </xdr:to>
    <xdr:pic>
      <xdr:nvPicPr>
        <xdr:cNvPr id="33" name="32 Imagen" descr="Lácteos.jpg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14273283" y="7321456"/>
          <a:ext cx="207057" cy="221281"/>
        </a:xfrm>
        <a:prstGeom prst="rect">
          <a:avLst/>
        </a:prstGeom>
      </xdr:spPr>
    </xdr:pic>
    <xdr:clientData/>
  </xdr:twoCellAnchor>
  <xdr:twoCellAnchor editAs="oneCell">
    <xdr:from>
      <xdr:col>32</xdr:col>
      <xdr:colOff>255896</xdr:colOff>
      <xdr:row>28</xdr:row>
      <xdr:rowOff>354799</xdr:rowOff>
    </xdr:from>
    <xdr:to>
      <xdr:col>33</xdr:col>
      <xdr:colOff>32902</xdr:colOff>
      <xdr:row>29</xdr:row>
      <xdr:rowOff>146021</xdr:rowOff>
    </xdr:to>
    <xdr:pic>
      <xdr:nvPicPr>
        <xdr:cNvPr id="34" name="66 Imagen" descr="Gluten.jpg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15979254" y="8060098"/>
          <a:ext cx="217715" cy="217714"/>
        </a:xfrm>
        <a:prstGeom prst="rect">
          <a:avLst/>
        </a:prstGeom>
      </xdr:spPr>
    </xdr:pic>
    <xdr:clientData/>
  </xdr:twoCellAnchor>
  <xdr:twoCellAnchor editAs="oneCell">
    <xdr:from>
      <xdr:col>33</xdr:col>
      <xdr:colOff>73723</xdr:colOff>
      <xdr:row>28</xdr:row>
      <xdr:rowOff>341193</xdr:rowOff>
    </xdr:from>
    <xdr:to>
      <xdr:col>33</xdr:col>
      <xdr:colOff>289108</xdr:colOff>
      <xdr:row>29</xdr:row>
      <xdr:rowOff>144308</xdr:rowOff>
    </xdr:to>
    <xdr:pic>
      <xdr:nvPicPr>
        <xdr:cNvPr id="35" name="42 Imagen" descr="Huevos.jpg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16237790" y="8046492"/>
          <a:ext cx="215385" cy="229607"/>
        </a:xfrm>
        <a:prstGeom prst="rect">
          <a:avLst/>
        </a:prstGeom>
      </xdr:spPr>
    </xdr:pic>
    <xdr:clientData/>
  </xdr:twoCellAnchor>
  <xdr:twoCellAnchor editAs="oneCell">
    <xdr:from>
      <xdr:col>29</xdr:col>
      <xdr:colOff>28433</xdr:colOff>
      <xdr:row>6</xdr:row>
      <xdr:rowOff>113732</xdr:rowOff>
    </xdr:from>
    <xdr:to>
      <xdr:col>29</xdr:col>
      <xdr:colOff>247409</xdr:colOff>
      <xdr:row>6</xdr:row>
      <xdr:rowOff>322447</xdr:rowOff>
    </xdr:to>
    <xdr:pic>
      <xdr:nvPicPr>
        <xdr:cNvPr id="36" name="35 Imagen" descr="Pescados.jpg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14287500" y="2431008"/>
          <a:ext cx="218976" cy="208715"/>
        </a:xfrm>
        <a:prstGeom prst="rect">
          <a:avLst/>
        </a:prstGeom>
      </xdr:spPr>
    </xdr:pic>
    <xdr:clientData/>
  </xdr:twoCellAnchor>
  <xdr:twoCellAnchor editAs="oneCell">
    <xdr:from>
      <xdr:col>13</xdr:col>
      <xdr:colOff>14216</xdr:colOff>
      <xdr:row>17</xdr:row>
      <xdr:rowOff>213247</xdr:rowOff>
    </xdr:from>
    <xdr:to>
      <xdr:col>13</xdr:col>
      <xdr:colOff>233192</xdr:colOff>
      <xdr:row>17</xdr:row>
      <xdr:rowOff>421962</xdr:rowOff>
    </xdr:to>
    <xdr:pic>
      <xdr:nvPicPr>
        <xdr:cNvPr id="37" name="36 Imagen" descr="Pescados.jpg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6937612" y="5245859"/>
          <a:ext cx="218976" cy="208715"/>
        </a:xfrm>
        <a:prstGeom prst="rect">
          <a:avLst/>
        </a:prstGeom>
      </xdr:spPr>
    </xdr:pic>
    <xdr:clientData/>
  </xdr:twoCellAnchor>
  <xdr:twoCellAnchor editAs="oneCell">
    <xdr:from>
      <xdr:col>7</xdr:col>
      <xdr:colOff>28432</xdr:colOff>
      <xdr:row>28</xdr:row>
      <xdr:rowOff>113732</xdr:rowOff>
    </xdr:from>
    <xdr:to>
      <xdr:col>7</xdr:col>
      <xdr:colOff>247408</xdr:colOff>
      <xdr:row>28</xdr:row>
      <xdr:rowOff>322447</xdr:rowOff>
    </xdr:to>
    <xdr:pic>
      <xdr:nvPicPr>
        <xdr:cNvPr id="38" name="37 Imagen" descr="Pescados.jpg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4165410" y="7819031"/>
          <a:ext cx="218976" cy="208715"/>
        </a:xfrm>
        <a:prstGeom prst="rect">
          <a:avLst/>
        </a:prstGeom>
      </xdr:spPr>
    </xdr:pic>
    <xdr:clientData/>
  </xdr:twoCellAnchor>
  <xdr:twoCellAnchor editAs="oneCell">
    <xdr:from>
      <xdr:col>14</xdr:col>
      <xdr:colOff>14217</xdr:colOff>
      <xdr:row>39</xdr:row>
      <xdr:rowOff>127948</xdr:rowOff>
    </xdr:from>
    <xdr:to>
      <xdr:col>14</xdr:col>
      <xdr:colOff>233193</xdr:colOff>
      <xdr:row>39</xdr:row>
      <xdr:rowOff>336663</xdr:rowOff>
    </xdr:to>
    <xdr:pic>
      <xdr:nvPicPr>
        <xdr:cNvPr id="39" name="38 Imagen" descr="Pescados.jpg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7378321" y="10520149"/>
          <a:ext cx="218976" cy="208715"/>
        </a:xfrm>
        <a:prstGeom prst="rect">
          <a:avLst/>
        </a:prstGeom>
      </xdr:spPr>
    </xdr:pic>
    <xdr:clientData/>
  </xdr:twoCellAnchor>
  <xdr:twoCellAnchor editAs="oneCell">
    <xdr:from>
      <xdr:col>28</xdr:col>
      <xdr:colOff>14216</xdr:colOff>
      <xdr:row>5</xdr:row>
      <xdr:rowOff>283718</xdr:rowOff>
    </xdr:from>
    <xdr:to>
      <xdr:col>28</xdr:col>
      <xdr:colOff>231931</xdr:colOff>
      <xdr:row>5</xdr:row>
      <xdr:rowOff>501432</xdr:rowOff>
    </xdr:to>
    <xdr:pic>
      <xdr:nvPicPr>
        <xdr:cNvPr id="40" name="66 Imagen" descr="Gluten.jpg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13832574" y="2074987"/>
          <a:ext cx="217715" cy="217714"/>
        </a:xfrm>
        <a:prstGeom prst="rect">
          <a:avLst/>
        </a:prstGeom>
      </xdr:spPr>
    </xdr:pic>
    <xdr:clientData/>
  </xdr:twoCellAnchor>
  <xdr:twoCellAnchor editAs="oneCell">
    <xdr:from>
      <xdr:col>28</xdr:col>
      <xdr:colOff>272752</xdr:colOff>
      <xdr:row>5</xdr:row>
      <xdr:rowOff>270112</xdr:rowOff>
    </xdr:from>
    <xdr:to>
      <xdr:col>29</xdr:col>
      <xdr:colOff>47428</xdr:colOff>
      <xdr:row>5</xdr:row>
      <xdr:rowOff>499719</xdr:rowOff>
    </xdr:to>
    <xdr:pic>
      <xdr:nvPicPr>
        <xdr:cNvPr id="41" name="42 Imagen" descr="Huevos.jpg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14091110" y="2061381"/>
          <a:ext cx="215385" cy="229607"/>
        </a:xfrm>
        <a:prstGeom prst="rect">
          <a:avLst/>
        </a:prstGeom>
      </xdr:spPr>
    </xdr:pic>
    <xdr:clientData/>
  </xdr:twoCellAnchor>
  <xdr:twoCellAnchor editAs="oneCell">
    <xdr:from>
      <xdr:col>28</xdr:col>
      <xdr:colOff>28433</xdr:colOff>
      <xdr:row>16</xdr:row>
      <xdr:rowOff>269502</xdr:rowOff>
    </xdr:from>
    <xdr:to>
      <xdr:col>28</xdr:col>
      <xdr:colOff>246148</xdr:colOff>
      <xdr:row>16</xdr:row>
      <xdr:rowOff>487216</xdr:rowOff>
    </xdr:to>
    <xdr:pic>
      <xdr:nvPicPr>
        <xdr:cNvPr id="42" name="66 Imagen" descr="Gluten.jpg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13846791" y="4761890"/>
          <a:ext cx="217715" cy="217714"/>
        </a:xfrm>
        <a:prstGeom prst="rect">
          <a:avLst/>
        </a:prstGeom>
      </xdr:spPr>
    </xdr:pic>
    <xdr:clientData/>
  </xdr:twoCellAnchor>
  <xdr:twoCellAnchor editAs="oneCell">
    <xdr:from>
      <xdr:col>28</xdr:col>
      <xdr:colOff>286969</xdr:colOff>
      <xdr:row>16</xdr:row>
      <xdr:rowOff>255896</xdr:rowOff>
    </xdr:from>
    <xdr:to>
      <xdr:col>29</xdr:col>
      <xdr:colOff>61645</xdr:colOff>
      <xdr:row>16</xdr:row>
      <xdr:rowOff>485503</xdr:rowOff>
    </xdr:to>
    <xdr:pic>
      <xdr:nvPicPr>
        <xdr:cNvPr id="43" name="42 Imagen" descr="Huevos.jpg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14105327" y="4748284"/>
          <a:ext cx="215385" cy="229607"/>
        </a:xfrm>
        <a:prstGeom prst="rect">
          <a:avLst/>
        </a:prstGeom>
      </xdr:spPr>
    </xdr:pic>
    <xdr:clientData/>
  </xdr:twoCellAnchor>
  <xdr:twoCellAnchor editAs="oneCell">
    <xdr:from>
      <xdr:col>36</xdr:col>
      <xdr:colOff>241679</xdr:colOff>
      <xdr:row>16</xdr:row>
      <xdr:rowOff>184813</xdr:rowOff>
    </xdr:from>
    <xdr:to>
      <xdr:col>37</xdr:col>
      <xdr:colOff>19946</xdr:colOff>
      <xdr:row>16</xdr:row>
      <xdr:rowOff>393528</xdr:rowOff>
    </xdr:to>
    <xdr:pic>
      <xdr:nvPicPr>
        <xdr:cNvPr id="44" name="43 Imagen" descr="Pescados.jpg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17727873" y="4677201"/>
          <a:ext cx="218976" cy="208715"/>
        </a:xfrm>
        <a:prstGeom prst="rect">
          <a:avLst/>
        </a:prstGeom>
      </xdr:spPr>
    </xdr:pic>
    <xdr:clientData/>
  </xdr:twoCellAnchor>
  <xdr:twoCellAnchor editAs="oneCell">
    <xdr:from>
      <xdr:col>33</xdr:col>
      <xdr:colOff>355411</xdr:colOff>
      <xdr:row>28</xdr:row>
      <xdr:rowOff>326977</xdr:rowOff>
    </xdr:from>
    <xdr:to>
      <xdr:col>34</xdr:col>
      <xdr:colOff>121759</xdr:colOff>
      <xdr:row>29</xdr:row>
      <xdr:rowOff>121766</xdr:rowOff>
    </xdr:to>
    <xdr:pic>
      <xdr:nvPicPr>
        <xdr:cNvPr id="45" name="44 Imagen" descr="Lácteos.jpg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16519478" y="8032276"/>
          <a:ext cx="207057" cy="221281"/>
        </a:xfrm>
        <a:prstGeom prst="rect">
          <a:avLst/>
        </a:prstGeom>
      </xdr:spPr>
    </xdr:pic>
    <xdr:clientData/>
  </xdr:twoCellAnchor>
  <xdr:twoCellAnchor editAs="oneCell">
    <xdr:from>
      <xdr:col>13</xdr:col>
      <xdr:colOff>284328</xdr:colOff>
      <xdr:row>6</xdr:row>
      <xdr:rowOff>241679</xdr:rowOff>
    </xdr:from>
    <xdr:to>
      <xdr:col>14</xdr:col>
      <xdr:colOff>61334</xdr:colOff>
      <xdr:row>7</xdr:row>
      <xdr:rowOff>32291</xdr:rowOff>
    </xdr:to>
    <xdr:pic>
      <xdr:nvPicPr>
        <xdr:cNvPr id="46" name="132 Imagen" descr="Gluten.jpg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7207724" y="2558955"/>
          <a:ext cx="217714" cy="231321"/>
        </a:xfrm>
        <a:prstGeom prst="rect">
          <a:avLst/>
        </a:prstGeom>
      </xdr:spPr>
    </xdr:pic>
    <xdr:clientData/>
  </xdr:twoCellAnchor>
  <xdr:twoCellAnchor editAs="oneCell">
    <xdr:from>
      <xdr:col>14</xdr:col>
      <xdr:colOff>72220</xdr:colOff>
      <xdr:row>6</xdr:row>
      <xdr:rowOff>241679</xdr:rowOff>
    </xdr:from>
    <xdr:to>
      <xdr:col>14</xdr:col>
      <xdr:colOff>279441</xdr:colOff>
      <xdr:row>7</xdr:row>
      <xdr:rowOff>22957</xdr:rowOff>
    </xdr:to>
    <xdr:pic>
      <xdr:nvPicPr>
        <xdr:cNvPr id="47" name="133 Imagen" descr="Soja.jpg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7436324" y="2558955"/>
          <a:ext cx="207221" cy="221987"/>
        </a:xfrm>
        <a:prstGeom prst="rect">
          <a:avLst/>
        </a:prstGeom>
      </xdr:spPr>
    </xdr:pic>
    <xdr:clientData/>
  </xdr:twoCellAnchor>
  <xdr:twoCellAnchor editAs="oneCell">
    <xdr:from>
      <xdr:col>14</xdr:col>
      <xdr:colOff>292657</xdr:colOff>
      <xdr:row>6</xdr:row>
      <xdr:rowOff>241679</xdr:rowOff>
    </xdr:from>
    <xdr:to>
      <xdr:col>15</xdr:col>
      <xdr:colOff>67333</xdr:colOff>
      <xdr:row>7</xdr:row>
      <xdr:rowOff>22957</xdr:rowOff>
    </xdr:to>
    <xdr:pic>
      <xdr:nvPicPr>
        <xdr:cNvPr id="48" name="134 Imagen" descr="Sulfitos.jpg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7656761" y="2558955"/>
          <a:ext cx="215385" cy="221987"/>
        </a:xfrm>
        <a:prstGeom prst="rect">
          <a:avLst/>
        </a:prstGeom>
      </xdr:spPr>
    </xdr:pic>
    <xdr:clientData/>
  </xdr:twoCellAnchor>
  <xdr:twoCellAnchor editAs="oneCell">
    <xdr:from>
      <xdr:col>13</xdr:col>
      <xdr:colOff>170597</xdr:colOff>
      <xdr:row>7</xdr:row>
      <xdr:rowOff>113731</xdr:rowOff>
    </xdr:from>
    <xdr:to>
      <xdr:col>13</xdr:col>
      <xdr:colOff>388312</xdr:colOff>
      <xdr:row>7</xdr:row>
      <xdr:rowOff>331445</xdr:rowOff>
    </xdr:to>
    <xdr:pic>
      <xdr:nvPicPr>
        <xdr:cNvPr id="49" name="66 Imagen" descr="Gluten.jpg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7093993" y="2871716"/>
          <a:ext cx="217715" cy="217714"/>
        </a:xfrm>
        <a:prstGeom prst="rect">
          <a:avLst/>
        </a:prstGeom>
      </xdr:spPr>
    </xdr:pic>
    <xdr:clientData/>
  </xdr:twoCellAnchor>
  <xdr:twoCellAnchor editAs="oneCell">
    <xdr:from>
      <xdr:col>14</xdr:col>
      <xdr:colOff>270113</xdr:colOff>
      <xdr:row>38</xdr:row>
      <xdr:rowOff>198420</xdr:rowOff>
    </xdr:from>
    <xdr:to>
      <xdr:col>15</xdr:col>
      <xdr:colOff>47119</xdr:colOff>
      <xdr:row>38</xdr:row>
      <xdr:rowOff>416134</xdr:rowOff>
    </xdr:to>
    <xdr:pic>
      <xdr:nvPicPr>
        <xdr:cNvPr id="50" name="66 Imagen" descr="Gluten.jpg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7634217" y="10050398"/>
          <a:ext cx="217715" cy="217714"/>
        </a:xfrm>
        <a:prstGeom prst="rect">
          <a:avLst/>
        </a:prstGeom>
      </xdr:spPr>
    </xdr:pic>
    <xdr:clientData/>
  </xdr:twoCellAnchor>
  <xdr:twoCellAnchor editAs="oneCell">
    <xdr:from>
      <xdr:col>15</xdr:col>
      <xdr:colOff>87940</xdr:colOff>
      <xdr:row>38</xdr:row>
      <xdr:rowOff>184814</xdr:rowOff>
    </xdr:from>
    <xdr:to>
      <xdr:col>15</xdr:col>
      <xdr:colOff>303325</xdr:colOff>
      <xdr:row>38</xdr:row>
      <xdr:rowOff>414421</xdr:rowOff>
    </xdr:to>
    <xdr:pic>
      <xdr:nvPicPr>
        <xdr:cNvPr id="51" name="42 Imagen" descr="Huevos.jpg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7892753" y="10036792"/>
          <a:ext cx="215385" cy="229607"/>
        </a:xfrm>
        <a:prstGeom prst="rect">
          <a:avLst/>
        </a:prstGeom>
      </xdr:spPr>
    </xdr:pic>
    <xdr:clientData/>
  </xdr:twoCellAnchor>
  <xdr:twoCellAnchor editAs="oneCell">
    <xdr:from>
      <xdr:col>34</xdr:col>
      <xdr:colOff>99515</xdr:colOff>
      <xdr:row>39</xdr:row>
      <xdr:rowOff>284328</xdr:rowOff>
    </xdr:from>
    <xdr:to>
      <xdr:col>34</xdr:col>
      <xdr:colOff>317229</xdr:colOff>
      <xdr:row>40</xdr:row>
      <xdr:rowOff>18075</xdr:rowOff>
    </xdr:to>
    <xdr:pic>
      <xdr:nvPicPr>
        <xdr:cNvPr id="52" name="132 Imagen" descr="Gluten.jpg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16704291" y="10676529"/>
          <a:ext cx="217714" cy="231321"/>
        </a:xfrm>
        <a:prstGeom prst="rect">
          <a:avLst/>
        </a:prstGeom>
      </xdr:spPr>
    </xdr:pic>
    <xdr:clientData/>
  </xdr:twoCellAnchor>
  <xdr:twoCellAnchor editAs="oneCell">
    <xdr:from>
      <xdr:col>34</xdr:col>
      <xdr:colOff>328115</xdr:colOff>
      <xdr:row>39</xdr:row>
      <xdr:rowOff>284328</xdr:rowOff>
    </xdr:from>
    <xdr:to>
      <xdr:col>35</xdr:col>
      <xdr:colOff>94627</xdr:colOff>
      <xdr:row>40</xdr:row>
      <xdr:rowOff>8741</xdr:rowOff>
    </xdr:to>
    <xdr:pic>
      <xdr:nvPicPr>
        <xdr:cNvPr id="53" name="133 Imagen" descr="Soja.jpg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16932891" y="10676529"/>
          <a:ext cx="207221" cy="221987"/>
        </a:xfrm>
        <a:prstGeom prst="rect">
          <a:avLst/>
        </a:prstGeom>
      </xdr:spPr>
    </xdr:pic>
    <xdr:clientData/>
  </xdr:twoCellAnchor>
  <xdr:twoCellAnchor editAs="oneCell">
    <xdr:from>
      <xdr:col>35</xdr:col>
      <xdr:colOff>107843</xdr:colOff>
      <xdr:row>39</xdr:row>
      <xdr:rowOff>284328</xdr:rowOff>
    </xdr:from>
    <xdr:to>
      <xdr:col>35</xdr:col>
      <xdr:colOff>323228</xdr:colOff>
      <xdr:row>40</xdr:row>
      <xdr:rowOff>8741</xdr:rowOff>
    </xdr:to>
    <xdr:pic>
      <xdr:nvPicPr>
        <xdr:cNvPr id="54" name="134 Imagen" descr="Sulfitos.jpg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17153328" y="10676529"/>
          <a:ext cx="215385" cy="221987"/>
        </a:xfrm>
        <a:prstGeom prst="rect">
          <a:avLst/>
        </a:prstGeom>
      </xdr:spPr>
    </xdr:pic>
    <xdr:clientData/>
  </xdr:twoCellAnchor>
  <xdr:twoCellAnchor editAs="oneCell">
    <xdr:from>
      <xdr:col>4</xdr:col>
      <xdr:colOff>217714</xdr:colOff>
      <xdr:row>17</xdr:row>
      <xdr:rowOff>244928</xdr:rowOff>
    </xdr:from>
    <xdr:to>
      <xdr:col>4</xdr:col>
      <xdr:colOff>427263</xdr:colOff>
      <xdr:row>17</xdr:row>
      <xdr:rowOff>434067</xdr:rowOff>
    </xdr:to>
    <xdr:pic>
      <xdr:nvPicPr>
        <xdr:cNvPr id="55" name="102 Imagen" descr="Gluten.jpg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3027589" y="2569028"/>
          <a:ext cx="209549" cy="189139"/>
        </a:xfrm>
        <a:prstGeom prst="rect">
          <a:avLst/>
        </a:prstGeom>
      </xdr:spPr>
    </xdr:pic>
    <xdr:clientData/>
  </xdr:twoCellAnchor>
  <xdr:twoCellAnchor editAs="oneCell">
    <xdr:from>
      <xdr:col>4</xdr:col>
      <xdr:colOff>438149</xdr:colOff>
      <xdr:row>17</xdr:row>
      <xdr:rowOff>244928</xdr:rowOff>
    </xdr:from>
    <xdr:to>
      <xdr:col>5</xdr:col>
      <xdr:colOff>204499</xdr:colOff>
      <xdr:row>18</xdr:row>
      <xdr:rowOff>6449</xdr:rowOff>
    </xdr:to>
    <xdr:pic>
      <xdr:nvPicPr>
        <xdr:cNvPr id="56" name="103 Imagen" descr="Soja.jpg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3248024" y="2569028"/>
          <a:ext cx="214025" cy="199671"/>
        </a:xfrm>
        <a:prstGeom prst="rect">
          <a:avLst/>
        </a:prstGeom>
      </xdr:spPr>
    </xdr:pic>
    <xdr:clientData/>
  </xdr:twoCellAnchor>
  <xdr:twoCellAnchor editAs="oneCell">
    <xdr:from>
      <xdr:col>5</xdr:col>
      <xdr:colOff>217715</xdr:colOff>
      <xdr:row>17</xdr:row>
      <xdr:rowOff>244928</xdr:rowOff>
    </xdr:from>
    <xdr:to>
      <xdr:col>5</xdr:col>
      <xdr:colOff>424936</xdr:colOff>
      <xdr:row>18</xdr:row>
      <xdr:rowOff>6449</xdr:rowOff>
    </xdr:to>
    <xdr:pic>
      <xdr:nvPicPr>
        <xdr:cNvPr id="57" name="104 Imagen" descr="Sulfitos.jpg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3475265" y="2569028"/>
          <a:ext cx="207221" cy="199671"/>
        </a:xfrm>
        <a:prstGeom prst="rect">
          <a:avLst/>
        </a:prstGeom>
      </xdr:spPr>
    </xdr:pic>
    <xdr:clientData/>
  </xdr:twoCellAnchor>
  <xdr:twoCellAnchor editAs="oneCell">
    <xdr:from>
      <xdr:col>8</xdr:col>
      <xdr:colOff>199029</xdr:colOff>
      <xdr:row>16</xdr:row>
      <xdr:rowOff>170597</xdr:rowOff>
    </xdr:from>
    <xdr:to>
      <xdr:col>8</xdr:col>
      <xdr:colOff>416744</xdr:colOff>
      <xdr:row>16</xdr:row>
      <xdr:rowOff>388311</xdr:rowOff>
    </xdr:to>
    <xdr:pic>
      <xdr:nvPicPr>
        <xdr:cNvPr id="58" name="66 Imagen" descr="Gluten.jpg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4776716" y="4662985"/>
          <a:ext cx="217715" cy="217714"/>
        </a:xfrm>
        <a:prstGeom prst="rect">
          <a:avLst/>
        </a:prstGeom>
      </xdr:spPr>
    </xdr:pic>
    <xdr:clientData/>
  </xdr:twoCellAnchor>
  <xdr:twoCellAnchor editAs="oneCell">
    <xdr:from>
      <xdr:col>4</xdr:col>
      <xdr:colOff>341194</xdr:colOff>
      <xdr:row>27</xdr:row>
      <xdr:rowOff>383233</xdr:rowOff>
    </xdr:from>
    <xdr:to>
      <xdr:col>5</xdr:col>
      <xdr:colOff>118200</xdr:colOff>
      <xdr:row>28</xdr:row>
      <xdr:rowOff>60723</xdr:rowOff>
    </xdr:to>
    <xdr:pic>
      <xdr:nvPicPr>
        <xdr:cNvPr id="59" name="66 Imagen" descr="Gluten.jpg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3156045" y="7548308"/>
          <a:ext cx="217715" cy="217714"/>
        </a:xfrm>
        <a:prstGeom prst="rect">
          <a:avLst/>
        </a:prstGeom>
      </xdr:spPr>
    </xdr:pic>
    <xdr:clientData/>
  </xdr:twoCellAnchor>
  <xdr:twoCellAnchor editAs="oneCell">
    <xdr:from>
      <xdr:col>5</xdr:col>
      <xdr:colOff>159021</xdr:colOff>
      <xdr:row>27</xdr:row>
      <xdr:rowOff>369627</xdr:rowOff>
    </xdr:from>
    <xdr:to>
      <xdr:col>5</xdr:col>
      <xdr:colOff>374406</xdr:colOff>
      <xdr:row>28</xdr:row>
      <xdr:rowOff>59010</xdr:rowOff>
    </xdr:to>
    <xdr:pic>
      <xdr:nvPicPr>
        <xdr:cNvPr id="60" name="42 Imagen" descr="Huevos.jpg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3414581" y="7534702"/>
          <a:ext cx="215385" cy="229607"/>
        </a:xfrm>
        <a:prstGeom prst="rect">
          <a:avLst/>
        </a:prstGeom>
      </xdr:spPr>
    </xdr:pic>
    <xdr:clientData/>
  </xdr:twoCellAnchor>
  <xdr:twoCellAnchor editAs="oneCell">
    <xdr:from>
      <xdr:col>26</xdr:col>
      <xdr:colOff>78533</xdr:colOff>
      <xdr:row>39</xdr:row>
      <xdr:rowOff>272143</xdr:rowOff>
    </xdr:from>
    <xdr:to>
      <xdr:col>26</xdr:col>
      <xdr:colOff>297508</xdr:colOff>
      <xdr:row>39</xdr:row>
      <xdr:rowOff>480857</xdr:rowOff>
    </xdr:to>
    <xdr:pic>
      <xdr:nvPicPr>
        <xdr:cNvPr id="71" name="5 Imagen" descr="Pescados.jpg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6603158" y="10711543"/>
          <a:ext cx="218975" cy="208714"/>
        </a:xfrm>
        <a:prstGeom prst="rect">
          <a:avLst/>
        </a:prstGeom>
      </xdr:spPr>
    </xdr:pic>
    <xdr:clientData/>
  </xdr:twoCellAnchor>
  <xdr:twoCellAnchor editAs="oneCell">
    <xdr:from>
      <xdr:col>25</xdr:col>
      <xdr:colOff>86696</xdr:colOff>
      <xdr:row>39</xdr:row>
      <xdr:rowOff>285750</xdr:rowOff>
    </xdr:from>
    <xdr:to>
      <xdr:col>25</xdr:col>
      <xdr:colOff>296246</xdr:colOff>
      <xdr:row>40</xdr:row>
      <xdr:rowOff>2722</xdr:rowOff>
    </xdr:to>
    <xdr:pic>
      <xdr:nvPicPr>
        <xdr:cNvPr id="72" name="25 Imagen" descr="Gluten.jpg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xfrm>
          <a:off x="6163646" y="10725150"/>
          <a:ext cx="209550" cy="212271"/>
        </a:xfrm>
        <a:prstGeom prst="rect">
          <a:avLst/>
        </a:prstGeom>
      </xdr:spPr>
    </xdr:pic>
    <xdr:clientData/>
  </xdr:twoCellAnchor>
  <xdr:twoCellAnchor editAs="oneCell">
    <xdr:from>
      <xdr:col>26</xdr:col>
      <xdr:colOff>293526</xdr:colOff>
      <xdr:row>39</xdr:row>
      <xdr:rowOff>272143</xdr:rowOff>
    </xdr:from>
    <xdr:to>
      <xdr:col>27</xdr:col>
      <xdr:colOff>59875</xdr:colOff>
      <xdr:row>39</xdr:row>
      <xdr:rowOff>477257</xdr:rowOff>
    </xdr:to>
    <xdr:pic>
      <xdr:nvPicPr>
        <xdr:cNvPr id="73" name="56 Imagen" descr="Moluscos.jpg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6818151" y="10711543"/>
          <a:ext cx="214024" cy="205114"/>
        </a:xfrm>
        <a:prstGeom prst="rect">
          <a:avLst/>
        </a:prstGeom>
      </xdr:spPr>
    </xdr:pic>
    <xdr:clientData/>
  </xdr:twoCellAnchor>
  <xdr:twoCellAnchor editAs="oneCell">
    <xdr:from>
      <xdr:col>24</xdr:col>
      <xdr:colOff>299357</xdr:colOff>
      <xdr:row>39</xdr:row>
      <xdr:rowOff>258535</xdr:rowOff>
    </xdr:from>
    <xdr:to>
      <xdr:col>25</xdr:col>
      <xdr:colOff>70597</xdr:colOff>
      <xdr:row>39</xdr:row>
      <xdr:rowOff>488143</xdr:rowOff>
    </xdr:to>
    <xdr:pic>
      <xdr:nvPicPr>
        <xdr:cNvPr id="74" name="109 Imagen" descr="Lácteos.jpg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 flipH="1">
          <a:off x="5928632" y="10697935"/>
          <a:ext cx="218915" cy="229608"/>
        </a:xfrm>
        <a:prstGeom prst="rect">
          <a:avLst/>
        </a:prstGeom>
      </xdr:spPr>
    </xdr:pic>
    <xdr:clientData/>
  </xdr:twoCellAnchor>
  <xdr:twoCellAnchor editAs="oneCell">
    <xdr:from>
      <xdr:col>25</xdr:col>
      <xdr:colOff>309854</xdr:colOff>
      <xdr:row>39</xdr:row>
      <xdr:rowOff>272142</xdr:rowOff>
    </xdr:from>
    <xdr:to>
      <xdr:col>26</xdr:col>
      <xdr:colOff>68039</xdr:colOff>
      <xdr:row>40</xdr:row>
      <xdr:rowOff>9172</xdr:rowOff>
    </xdr:to>
    <xdr:pic>
      <xdr:nvPicPr>
        <xdr:cNvPr id="75" name="110 Imagen" descr="Huevos.jpg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6386804" y="10711542"/>
          <a:ext cx="205860" cy="232329"/>
        </a:xfrm>
        <a:prstGeom prst="rect">
          <a:avLst/>
        </a:prstGeom>
      </xdr:spPr>
    </xdr:pic>
    <xdr:clientData/>
  </xdr:twoCellAnchor>
  <xdr:twoCellAnchor editAs="oneCell">
    <xdr:from>
      <xdr:col>27</xdr:col>
      <xdr:colOff>64924</xdr:colOff>
      <xdr:row>39</xdr:row>
      <xdr:rowOff>258535</xdr:rowOff>
    </xdr:from>
    <xdr:to>
      <xdr:col>27</xdr:col>
      <xdr:colOff>280309</xdr:colOff>
      <xdr:row>39</xdr:row>
      <xdr:rowOff>474535</xdr:rowOff>
    </xdr:to>
    <xdr:pic>
      <xdr:nvPicPr>
        <xdr:cNvPr id="76" name="111 Imagen" descr="Mariscos.jpg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7037224" y="10697935"/>
          <a:ext cx="215385" cy="216000"/>
        </a:xfrm>
        <a:prstGeom prst="rect">
          <a:avLst/>
        </a:prstGeom>
      </xdr:spPr>
    </xdr:pic>
    <xdr:clientData/>
  </xdr:twoCellAnchor>
  <xdr:twoCellAnchor editAs="oneCell">
    <xdr:from>
      <xdr:col>27</xdr:col>
      <xdr:colOff>309853</xdr:colOff>
      <xdr:row>39</xdr:row>
      <xdr:rowOff>272143</xdr:rowOff>
    </xdr:from>
    <xdr:to>
      <xdr:col>28</xdr:col>
      <xdr:colOff>76202</xdr:colOff>
      <xdr:row>39</xdr:row>
      <xdr:rowOff>488143</xdr:rowOff>
    </xdr:to>
    <xdr:pic>
      <xdr:nvPicPr>
        <xdr:cNvPr id="77" name="112 Imagen" descr="Soja.jpg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7282153" y="10711543"/>
          <a:ext cx="214024" cy="216000"/>
        </a:xfrm>
        <a:prstGeom prst="rect">
          <a:avLst/>
        </a:prstGeom>
      </xdr:spPr>
    </xdr:pic>
    <xdr:clientData/>
  </xdr:twoCellAnchor>
  <xdr:twoCellAnchor editAs="oneCell">
    <xdr:from>
      <xdr:col>27</xdr:col>
      <xdr:colOff>227462</xdr:colOff>
      <xdr:row>29</xdr:row>
      <xdr:rowOff>99515</xdr:rowOff>
    </xdr:from>
    <xdr:to>
      <xdr:col>28</xdr:col>
      <xdr:colOff>4468</xdr:colOff>
      <xdr:row>29</xdr:row>
      <xdr:rowOff>317229</xdr:rowOff>
    </xdr:to>
    <xdr:pic>
      <xdr:nvPicPr>
        <xdr:cNvPr id="81" name="66 Imagen" descr="Gluten.jpg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13605111" y="8231306"/>
          <a:ext cx="217715" cy="217714"/>
        </a:xfrm>
        <a:prstGeom prst="rect">
          <a:avLst/>
        </a:prstGeom>
      </xdr:spPr>
    </xdr:pic>
    <xdr:clientData/>
  </xdr:twoCellAnchor>
  <xdr:twoCellAnchor editAs="oneCell">
    <xdr:from>
      <xdr:col>32</xdr:col>
      <xdr:colOff>113732</xdr:colOff>
      <xdr:row>38</xdr:row>
      <xdr:rowOff>398059</xdr:rowOff>
    </xdr:from>
    <xdr:to>
      <xdr:col>32</xdr:col>
      <xdr:colOff>331447</xdr:colOff>
      <xdr:row>39</xdr:row>
      <xdr:rowOff>75549</xdr:rowOff>
    </xdr:to>
    <xdr:pic>
      <xdr:nvPicPr>
        <xdr:cNvPr id="82" name="66 Imagen" descr="Gluten.jpg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15837090" y="10250037"/>
          <a:ext cx="217715" cy="217714"/>
        </a:xfrm>
        <a:prstGeom prst="rect">
          <a:avLst/>
        </a:prstGeom>
      </xdr:spPr>
    </xdr:pic>
    <xdr:clientData/>
  </xdr:twoCellAnchor>
  <xdr:twoCellAnchor editAs="oneCell">
    <xdr:from>
      <xdr:col>15</xdr:col>
      <xdr:colOff>42650</xdr:colOff>
      <xdr:row>16</xdr:row>
      <xdr:rowOff>170597</xdr:rowOff>
    </xdr:from>
    <xdr:to>
      <xdr:col>15</xdr:col>
      <xdr:colOff>249707</xdr:colOff>
      <xdr:row>16</xdr:row>
      <xdr:rowOff>391878</xdr:rowOff>
    </xdr:to>
    <xdr:pic>
      <xdr:nvPicPr>
        <xdr:cNvPr id="83" name="82 Imagen" descr="Lácteos.jpg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7847463" y="4662985"/>
          <a:ext cx="207057" cy="221281"/>
        </a:xfrm>
        <a:prstGeom prst="rect">
          <a:avLst/>
        </a:prstGeom>
      </xdr:spPr>
    </xdr:pic>
    <xdr:clientData/>
  </xdr:twoCellAnchor>
  <xdr:twoCellAnchor editAs="oneCell">
    <xdr:from>
      <xdr:col>8</xdr:col>
      <xdr:colOff>71082</xdr:colOff>
      <xdr:row>49</xdr:row>
      <xdr:rowOff>0</xdr:rowOff>
    </xdr:from>
    <xdr:to>
      <xdr:col>8</xdr:col>
      <xdr:colOff>290058</xdr:colOff>
      <xdr:row>50</xdr:row>
      <xdr:rowOff>23901</xdr:rowOff>
    </xdr:to>
    <xdr:pic>
      <xdr:nvPicPr>
        <xdr:cNvPr id="66" name="65 Imagen" descr="Pescados.jpg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4648769" y="14301716"/>
          <a:ext cx="218976" cy="208715"/>
        </a:xfrm>
        <a:prstGeom prst="rect">
          <a:avLst/>
        </a:prstGeom>
      </xdr:spPr>
    </xdr:pic>
    <xdr:clientData/>
  </xdr:twoCellAnchor>
  <xdr:twoCellAnchor editAs="oneCell">
    <xdr:from>
      <xdr:col>29</xdr:col>
      <xdr:colOff>85299</xdr:colOff>
      <xdr:row>49</xdr:row>
      <xdr:rowOff>0</xdr:rowOff>
    </xdr:from>
    <xdr:to>
      <xdr:col>29</xdr:col>
      <xdr:colOff>304275</xdr:colOff>
      <xdr:row>50</xdr:row>
      <xdr:rowOff>23901</xdr:rowOff>
    </xdr:to>
    <xdr:pic>
      <xdr:nvPicPr>
        <xdr:cNvPr id="67" name="66 Imagen" descr="Pescados.jpg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14344366" y="14187985"/>
          <a:ext cx="218976" cy="20871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36</xdr:col>
      <xdr:colOff>10886</xdr:colOff>
      <xdr:row>40</xdr:row>
      <xdr:rowOff>449036</xdr:rowOff>
    </xdr:from>
    <xdr:to>
      <xdr:col>36</xdr:col>
      <xdr:colOff>218106</xdr:colOff>
      <xdr:row>41</xdr:row>
      <xdr:rowOff>202393</xdr:rowOff>
    </xdr:to>
    <xdr:pic>
      <xdr:nvPicPr>
        <xdr:cNvPr id="2" name="94 Imagen" descr="Lácteos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679761" y="11383736"/>
          <a:ext cx="207220" cy="220082"/>
        </a:xfrm>
        <a:prstGeom prst="rect">
          <a:avLst/>
        </a:prstGeom>
      </xdr:spPr>
    </xdr:pic>
    <xdr:clientData/>
  </xdr:twoCellAnchor>
  <xdr:twoCellAnchor editAs="oneCell">
    <xdr:from>
      <xdr:col>35</xdr:col>
      <xdr:colOff>206829</xdr:colOff>
      <xdr:row>6</xdr:row>
      <xdr:rowOff>141515</xdr:rowOff>
    </xdr:from>
    <xdr:to>
      <xdr:col>35</xdr:col>
      <xdr:colOff>422214</xdr:colOff>
      <xdr:row>6</xdr:row>
      <xdr:rowOff>357515</xdr:rowOff>
    </xdr:to>
    <xdr:pic>
      <xdr:nvPicPr>
        <xdr:cNvPr id="3" name="15 Imagen" descr="Huevos.jp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7428029" y="2465615"/>
          <a:ext cx="215385" cy="216000"/>
        </a:xfrm>
        <a:prstGeom prst="rect">
          <a:avLst/>
        </a:prstGeom>
      </xdr:spPr>
    </xdr:pic>
    <xdr:clientData/>
  </xdr:twoCellAnchor>
  <xdr:twoCellAnchor editAs="oneCell">
    <xdr:from>
      <xdr:col>14</xdr:col>
      <xdr:colOff>424543</xdr:colOff>
      <xdr:row>6</xdr:row>
      <xdr:rowOff>119743</xdr:rowOff>
    </xdr:from>
    <xdr:to>
      <xdr:col>15</xdr:col>
      <xdr:colOff>182728</xdr:colOff>
      <xdr:row>6</xdr:row>
      <xdr:rowOff>335743</xdr:rowOff>
    </xdr:to>
    <xdr:pic>
      <xdr:nvPicPr>
        <xdr:cNvPr id="4" name="15 Imagen" descr="Huevos.jpg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44518" y="2443843"/>
          <a:ext cx="205860" cy="216000"/>
        </a:xfrm>
        <a:prstGeom prst="rect">
          <a:avLst/>
        </a:prstGeom>
      </xdr:spPr>
    </xdr:pic>
    <xdr:clientData/>
  </xdr:twoCellAnchor>
  <xdr:twoCellAnchor editAs="oneCell">
    <xdr:from>
      <xdr:col>4</xdr:col>
      <xdr:colOff>326571</xdr:colOff>
      <xdr:row>6</xdr:row>
      <xdr:rowOff>239486</xdr:rowOff>
    </xdr:from>
    <xdr:to>
      <xdr:col>5</xdr:col>
      <xdr:colOff>87085</xdr:colOff>
      <xdr:row>7</xdr:row>
      <xdr:rowOff>10886</xdr:rowOff>
    </xdr:to>
    <xdr:pic>
      <xdr:nvPicPr>
        <xdr:cNvPr id="5" name="85 Imagen" descr="Gluten.jpg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3136446" y="2563586"/>
          <a:ext cx="208189" cy="209550"/>
        </a:xfrm>
        <a:prstGeom prst="rect">
          <a:avLst/>
        </a:prstGeom>
      </xdr:spPr>
    </xdr:pic>
    <xdr:clientData/>
  </xdr:twoCellAnchor>
  <xdr:twoCellAnchor editAs="oneCell">
    <xdr:from>
      <xdr:col>5</xdr:col>
      <xdr:colOff>87084</xdr:colOff>
      <xdr:row>6</xdr:row>
      <xdr:rowOff>239489</xdr:rowOff>
    </xdr:from>
    <xdr:to>
      <xdr:col>5</xdr:col>
      <xdr:colOff>302469</xdr:colOff>
      <xdr:row>7</xdr:row>
      <xdr:rowOff>9175</xdr:rowOff>
    </xdr:to>
    <xdr:pic>
      <xdr:nvPicPr>
        <xdr:cNvPr id="6" name="86 Imagen" descr="Huevos.jpg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3344634" y="2563589"/>
          <a:ext cx="215385" cy="207836"/>
        </a:xfrm>
        <a:prstGeom prst="rect">
          <a:avLst/>
        </a:prstGeom>
      </xdr:spPr>
    </xdr:pic>
    <xdr:clientData/>
  </xdr:twoCellAnchor>
  <xdr:twoCellAnchor editAs="oneCell">
    <xdr:from>
      <xdr:col>4</xdr:col>
      <xdr:colOff>108856</xdr:colOff>
      <xdr:row>6</xdr:row>
      <xdr:rowOff>239488</xdr:rowOff>
    </xdr:from>
    <xdr:to>
      <xdr:col>4</xdr:col>
      <xdr:colOff>324240</xdr:colOff>
      <xdr:row>7</xdr:row>
      <xdr:rowOff>9174</xdr:rowOff>
    </xdr:to>
    <xdr:pic>
      <xdr:nvPicPr>
        <xdr:cNvPr id="7" name="87 Imagen" descr="Lácteos.jpg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2918731" y="2563588"/>
          <a:ext cx="215384" cy="207836"/>
        </a:xfrm>
        <a:prstGeom prst="rect">
          <a:avLst/>
        </a:prstGeom>
      </xdr:spPr>
    </xdr:pic>
    <xdr:clientData/>
  </xdr:twoCellAnchor>
  <xdr:twoCellAnchor editAs="oneCell">
    <xdr:from>
      <xdr:col>5</xdr:col>
      <xdr:colOff>326572</xdr:colOff>
      <xdr:row>6</xdr:row>
      <xdr:rowOff>239485</xdr:rowOff>
    </xdr:from>
    <xdr:to>
      <xdr:col>6</xdr:col>
      <xdr:colOff>84757</xdr:colOff>
      <xdr:row>7</xdr:row>
      <xdr:rowOff>9171</xdr:rowOff>
    </xdr:to>
    <xdr:pic>
      <xdr:nvPicPr>
        <xdr:cNvPr id="8" name="88 Imagen" descr="Soja.jpg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3584122" y="2563585"/>
          <a:ext cx="205860" cy="207836"/>
        </a:xfrm>
        <a:prstGeom prst="rect">
          <a:avLst/>
        </a:prstGeom>
      </xdr:spPr>
    </xdr:pic>
    <xdr:clientData/>
  </xdr:twoCellAnchor>
  <xdr:twoCellAnchor editAs="oneCell">
    <xdr:from>
      <xdr:col>6</xdr:col>
      <xdr:colOff>87087</xdr:colOff>
      <xdr:row>6</xdr:row>
      <xdr:rowOff>250372</xdr:rowOff>
    </xdr:from>
    <xdr:to>
      <xdr:col>6</xdr:col>
      <xdr:colOff>302472</xdr:colOff>
      <xdr:row>7</xdr:row>
      <xdr:rowOff>20058</xdr:rowOff>
    </xdr:to>
    <xdr:pic>
      <xdr:nvPicPr>
        <xdr:cNvPr id="9" name="89 Imagen" descr="Sulfitos.jpg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3792312" y="2574472"/>
          <a:ext cx="215385" cy="207836"/>
        </a:xfrm>
        <a:prstGeom prst="rect">
          <a:avLst/>
        </a:prstGeom>
      </xdr:spPr>
    </xdr:pic>
    <xdr:clientData/>
  </xdr:twoCellAnchor>
  <xdr:twoCellAnchor editAs="oneCell">
    <xdr:from>
      <xdr:col>28</xdr:col>
      <xdr:colOff>163287</xdr:colOff>
      <xdr:row>5</xdr:row>
      <xdr:rowOff>272143</xdr:rowOff>
    </xdr:from>
    <xdr:to>
      <xdr:col>28</xdr:col>
      <xdr:colOff>381001</xdr:colOff>
      <xdr:row>5</xdr:row>
      <xdr:rowOff>489857</xdr:rowOff>
    </xdr:to>
    <xdr:pic>
      <xdr:nvPicPr>
        <xdr:cNvPr id="10" name="66 Imagen" descr="Gluten.jpg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14117412" y="2072368"/>
          <a:ext cx="217714" cy="217714"/>
        </a:xfrm>
        <a:prstGeom prst="rect">
          <a:avLst/>
        </a:prstGeom>
      </xdr:spPr>
    </xdr:pic>
    <xdr:clientData/>
  </xdr:twoCellAnchor>
  <xdr:twoCellAnchor editAs="oneCell">
    <xdr:from>
      <xdr:col>28</xdr:col>
      <xdr:colOff>381000</xdr:colOff>
      <xdr:row>5</xdr:row>
      <xdr:rowOff>272146</xdr:rowOff>
    </xdr:from>
    <xdr:to>
      <xdr:col>29</xdr:col>
      <xdr:colOff>139185</xdr:colOff>
      <xdr:row>5</xdr:row>
      <xdr:rowOff>488146</xdr:rowOff>
    </xdr:to>
    <xdr:pic>
      <xdr:nvPicPr>
        <xdr:cNvPr id="11" name="67 Imagen" descr="Huevos.jpg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4335125" y="2072371"/>
          <a:ext cx="205860" cy="216000"/>
        </a:xfrm>
        <a:prstGeom prst="rect">
          <a:avLst/>
        </a:prstGeom>
      </xdr:spPr>
    </xdr:pic>
    <xdr:clientData/>
  </xdr:twoCellAnchor>
  <xdr:twoCellAnchor editAs="oneCell">
    <xdr:from>
      <xdr:col>27</xdr:col>
      <xdr:colOff>402772</xdr:colOff>
      <xdr:row>5</xdr:row>
      <xdr:rowOff>272145</xdr:rowOff>
    </xdr:from>
    <xdr:to>
      <xdr:col>28</xdr:col>
      <xdr:colOff>160956</xdr:colOff>
      <xdr:row>5</xdr:row>
      <xdr:rowOff>488145</xdr:rowOff>
    </xdr:to>
    <xdr:pic>
      <xdr:nvPicPr>
        <xdr:cNvPr id="12" name="68 Imagen" descr="Lácteos.jpg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909222" y="2072370"/>
          <a:ext cx="205859" cy="216000"/>
        </a:xfrm>
        <a:prstGeom prst="rect">
          <a:avLst/>
        </a:prstGeom>
      </xdr:spPr>
    </xdr:pic>
    <xdr:clientData/>
  </xdr:twoCellAnchor>
  <xdr:twoCellAnchor editAs="oneCell">
    <xdr:from>
      <xdr:col>14</xdr:col>
      <xdr:colOff>315686</xdr:colOff>
      <xdr:row>7</xdr:row>
      <xdr:rowOff>119743</xdr:rowOff>
    </xdr:from>
    <xdr:to>
      <xdr:col>15</xdr:col>
      <xdr:colOff>73870</xdr:colOff>
      <xdr:row>7</xdr:row>
      <xdr:rowOff>335743</xdr:rowOff>
    </xdr:to>
    <xdr:pic>
      <xdr:nvPicPr>
        <xdr:cNvPr id="13" name="32 Imagen" descr="Lácteos.jpg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735661" y="2881993"/>
          <a:ext cx="205859" cy="216000"/>
        </a:xfrm>
        <a:prstGeom prst="rect">
          <a:avLst/>
        </a:prstGeom>
      </xdr:spPr>
    </xdr:pic>
    <xdr:clientData/>
  </xdr:twoCellAnchor>
  <xdr:twoCellAnchor editAs="oneCell">
    <xdr:from>
      <xdr:col>27</xdr:col>
      <xdr:colOff>326571</xdr:colOff>
      <xdr:row>6</xdr:row>
      <xdr:rowOff>130629</xdr:rowOff>
    </xdr:from>
    <xdr:to>
      <xdr:col>28</xdr:col>
      <xdr:colOff>88346</xdr:colOff>
      <xdr:row>6</xdr:row>
      <xdr:rowOff>350229</xdr:rowOff>
    </xdr:to>
    <xdr:pic>
      <xdr:nvPicPr>
        <xdr:cNvPr id="14" name="5 Imagen" descr="Pescados.jpg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13833021" y="2454729"/>
          <a:ext cx="209450" cy="219600"/>
        </a:xfrm>
        <a:prstGeom prst="rect">
          <a:avLst/>
        </a:prstGeom>
      </xdr:spPr>
    </xdr:pic>
    <xdr:clientData/>
  </xdr:twoCellAnchor>
  <xdr:twoCellAnchor editAs="oneCell">
    <xdr:from>
      <xdr:col>20</xdr:col>
      <xdr:colOff>174171</xdr:colOff>
      <xdr:row>7</xdr:row>
      <xdr:rowOff>130629</xdr:rowOff>
    </xdr:from>
    <xdr:to>
      <xdr:col>20</xdr:col>
      <xdr:colOff>391885</xdr:colOff>
      <xdr:row>7</xdr:row>
      <xdr:rowOff>348343</xdr:rowOff>
    </xdr:to>
    <xdr:pic>
      <xdr:nvPicPr>
        <xdr:cNvPr id="15" name="34 Imagen" descr="Gluten.jpg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10413546" y="2892879"/>
          <a:ext cx="217714" cy="217714"/>
        </a:xfrm>
        <a:prstGeom prst="rect">
          <a:avLst/>
        </a:prstGeom>
      </xdr:spPr>
    </xdr:pic>
    <xdr:clientData/>
  </xdr:twoCellAnchor>
  <xdr:twoCellAnchor editAs="oneCell">
    <xdr:from>
      <xdr:col>21</xdr:col>
      <xdr:colOff>122464</xdr:colOff>
      <xdr:row>6</xdr:row>
      <xdr:rowOff>231322</xdr:rowOff>
    </xdr:from>
    <xdr:to>
      <xdr:col>21</xdr:col>
      <xdr:colOff>340178</xdr:colOff>
      <xdr:row>7</xdr:row>
      <xdr:rowOff>0</xdr:rowOff>
    </xdr:to>
    <xdr:pic>
      <xdr:nvPicPr>
        <xdr:cNvPr id="16" name="132 Imagen" descr="Gluten.jpg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10809514" y="2555422"/>
          <a:ext cx="217714" cy="206828"/>
        </a:xfrm>
        <a:prstGeom prst="rect">
          <a:avLst/>
        </a:prstGeom>
      </xdr:spPr>
    </xdr:pic>
    <xdr:clientData/>
  </xdr:twoCellAnchor>
  <xdr:twoCellAnchor editAs="oneCell">
    <xdr:from>
      <xdr:col>21</xdr:col>
      <xdr:colOff>351064</xdr:colOff>
      <xdr:row>6</xdr:row>
      <xdr:rowOff>231322</xdr:rowOff>
    </xdr:from>
    <xdr:to>
      <xdr:col>22</xdr:col>
      <xdr:colOff>109250</xdr:colOff>
      <xdr:row>6</xdr:row>
      <xdr:rowOff>432082</xdr:rowOff>
    </xdr:to>
    <xdr:pic>
      <xdr:nvPicPr>
        <xdr:cNvPr id="17" name="133 Imagen" descr="Soja.jpg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11038114" y="2555422"/>
          <a:ext cx="205861" cy="200760"/>
        </a:xfrm>
        <a:prstGeom prst="rect">
          <a:avLst/>
        </a:prstGeom>
      </xdr:spPr>
    </xdr:pic>
    <xdr:clientData/>
  </xdr:twoCellAnchor>
  <xdr:twoCellAnchor editAs="oneCell">
    <xdr:from>
      <xdr:col>22</xdr:col>
      <xdr:colOff>122466</xdr:colOff>
      <xdr:row>6</xdr:row>
      <xdr:rowOff>231322</xdr:rowOff>
    </xdr:from>
    <xdr:to>
      <xdr:col>22</xdr:col>
      <xdr:colOff>337851</xdr:colOff>
      <xdr:row>6</xdr:row>
      <xdr:rowOff>432082</xdr:rowOff>
    </xdr:to>
    <xdr:pic>
      <xdr:nvPicPr>
        <xdr:cNvPr id="18" name="134 Imagen" descr="Sulfitos.jpg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11257191" y="2555422"/>
          <a:ext cx="215385" cy="200760"/>
        </a:xfrm>
        <a:prstGeom prst="rect">
          <a:avLst/>
        </a:prstGeom>
      </xdr:spPr>
    </xdr:pic>
    <xdr:clientData/>
  </xdr:twoCellAnchor>
  <xdr:twoCellAnchor editAs="oneCell">
    <xdr:from>
      <xdr:col>35</xdr:col>
      <xdr:colOff>397328</xdr:colOff>
      <xdr:row>19</xdr:row>
      <xdr:rowOff>43543</xdr:rowOff>
    </xdr:from>
    <xdr:to>
      <xdr:col>36</xdr:col>
      <xdr:colOff>155512</xdr:colOff>
      <xdr:row>19</xdr:row>
      <xdr:rowOff>259543</xdr:rowOff>
    </xdr:to>
    <xdr:pic>
      <xdr:nvPicPr>
        <xdr:cNvPr id="19" name="93 Imagen" descr="Lácteos.jpg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618528" y="5949043"/>
          <a:ext cx="205859" cy="216000"/>
        </a:xfrm>
        <a:prstGeom prst="rect">
          <a:avLst/>
        </a:prstGeom>
      </xdr:spPr>
    </xdr:pic>
    <xdr:clientData/>
  </xdr:twoCellAnchor>
  <xdr:twoCellAnchor editAs="oneCell">
    <xdr:from>
      <xdr:col>20</xdr:col>
      <xdr:colOff>348343</xdr:colOff>
      <xdr:row>17</xdr:row>
      <xdr:rowOff>152399</xdr:rowOff>
    </xdr:from>
    <xdr:to>
      <xdr:col>21</xdr:col>
      <xdr:colOff>110118</xdr:colOff>
      <xdr:row>17</xdr:row>
      <xdr:rowOff>371999</xdr:rowOff>
    </xdr:to>
    <xdr:pic>
      <xdr:nvPicPr>
        <xdr:cNvPr id="20" name="25 Imagen" descr="Pescados.jpg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10587718" y="5200649"/>
          <a:ext cx="209450" cy="219600"/>
        </a:xfrm>
        <a:prstGeom prst="rect">
          <a:avLst/>
        </a:prstGeom>
      </xdr:spPr>
    </xdr:pic>
    <xdr:clientData/>
  </xdr:twoCellAnchor>
  <xdr:twoCellAnchor editAs="oneCell">
    <xdr:from>
      <xdr:col>11</xdr:col>
      <xdr:colOff>157843</xdr:colOff>
      <xdr:row>17</xdr:row>
      <xdr:rowOff>217716</xdr:rowOff>
    </xdr:from>
    <xdr:to>
      <xdr:col>11</xdr:col>
      <xdr:colOff>375557</xdr:colOff>
      <xdr:row>18</xdr:row>
      <xdr:rowOff>10887</xdr:rowOff>
    </xdr:to>
    <xdr:pic>
      <xdr:nvPicPr>
        <xdr:cNvPr id="21" name="51 Imagen" descr="Gluten.jpg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6234793" y="5265966"/>
          <a:ext cx="217714" cy="240846"/>
        </a:xfrm>
        <a:prstGeom prst="rect">
          <a:avLst/>
        </a:prstGeom>
      </xdr:spPr>
    </xdr:pic>
    <xdr:clientData/>
  </xdr:twoCellAnchor>
  <xdr:twoCellAnchor editAs="oneCell">
    <xdr:from>
      <xdr:col>11</xdr:col>
      <xdr:colOff>370114</xdr:colOff>
      <xdr:row>17</xdr:row>
      <xdr:rowOff>228601</xdr:rowOff>
    </xdr:from>
    <xdr:to>
      <xdr:col>12</xdr:col>
      <xdr:colOff>128299</xdr:colOff>
      <xdr:row>18</xdr:row>
      <xdr:rowOff>20058</xdr:rowOff>
    </xdr:to>
    <xdr:pic>
      <xdr:nvPicPr>
        <xdr:cNvPr id="22" name="52 Imagen" descr="Huevos.jpg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6447064" y="5276851"/>
          <a:ext cx="205860" cy="239132"/>
        </a:xfrm>
        <a:prstGeom prst="rect">
          <a:avLst/>
        </a:prstGeom>
      </xdr:spPr>
    </xdr:pic>
    <xdr:clientData/>
  </xdr:twoCellAnchor>
  <xdr:twoCellAnchor editAs="oneCell">
    <xdr:from>
      <xdr:col>10</xdr:col>
      <xdr:colOff>400050</xdr:colOff>
      <xdr:row>17</xdr:row>
      <xdr:rowOff>217715</xdr:rowOff>
    </xdr:from>
    <xdr:to>
      <xdr:col>11</xdr:col>
      <xdr:colOff>166399</xdr:colOff>
      <xdr:row>18</xdr:row>
      <xdr:rowOff>9172</xdr:rowOff>
    </xdr:to>
    <xdr:pic>
      <xdr:nvPicPr>
        <xdr:cNvPr id="23" name="53 Imagen" descr="Lácteos.jpg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6029325" y="5265965"/>
          <a:ext cx="214024" cy="239132"/>
        </a:xfrm>
        <a:prstGeom prst="rect">
          <a:avLst/>
        </a:prstGeom>
      </xdr:spPr>
    </xdr:pic>
    <xdr:clientData/>
  </xdr:twoCellAnchor>
  <xdr:twoCellAnchor editAs="oneCell">
    <xdr:from>
      <xdr:col>12</xdr:col>
      <xdr:colOff>122463</xdr:colOff>
      <xdr:row>17</xdr:row>
      <xdr:rowOff>217714</xdr:rowOff>
    </xdr:from>
    <xdr:to>
      <xdr:col>12</xdr:col>
      <xdr:colOff>333274</xdr:colOff>
      <xdr:row>18</xdr:row>
      <xdr:rowOff>3246</xdr:rowOff>
    </xdr:to>
    <xdr:pic>
      <xdr:nvPicPr>
        <xdr:cNvPr id="24" name="54 Imagen" descr="Pescados.jpg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6647088" y="5265964"/>
          <a:ext cx="210811" cy="233207"/>
        </a:xfrm>
        <a:prstGeom prst="rect">
          <a:avLst/>
        </a:prstGeom>
      </xdr:spPr>
    </xdr:pic>
    <xdr:clientData/>
  </xdr:twoCellAnchor>
  <xdr:twoCellAnchor editAs="oneCell">
    <xdr:from>
      <xdr:col>12</xdr:col>
      <xdr:colOff>329294</xdr:colOff>
      <xdr:row>17</xdr:row>
      <xdr:rowOff>217715</xdr:rowOff>
    </xdr:from>
    <xdr:to>
      <xdr:col>13</xdr:col>
      <xdr:colOff>95643</xdr:colOff>
      <xdr:row>18</xdr:row>
      <xdr:rowOff>9172</xdr:rowOff>
    </xdr:to>
    <xdr:pic>
      <xdr:nvPicPr>
        <xdr:cNvPr id="25" name="55 Imagen" descr="Moluscos.jpg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6853919" y="5265965"/>
          <a:ext cx="214024" cy="239132"/>
        </a:xfrm>
        <a:prstGeom prst="rect">
          <a:avLst/>
        </a:prstGeom>
      </xdr:spPr>
    </xdr:pic>
    <xdr:clientData/>
  </xdr:twoCellAnchor>
  <xdr:twoCellAnchor editAs="oneCell">
    <xdr:from>
      <xdr:col>13</xdr:col>
      <xdr:colOff>95250</xdr:colOff>
      <xdr:row>17</xdr:row>
      <xdr:rowOff>231322</xdr:rowOff>
    </xdr:from>
    <xdr:to>
      <xdr:col>13</xdr:col>
      <xdr:colOff>310635</xdr:colOff>
      <xdr:row>18</xdr:row>
      <xdr:rowOff>11893</xdr:rowOff>
    </xdr:to>
    <xdr:pic>
      <xdr:nvPicPr>
        <xdr:cNvPr id="26" name="105 Imagen" descr="Mariscos.jpg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7067550" y="5279572"/>
          <a:ext cx="215385" cy="228246"/>
        </a:xfrm>
        <a:prstGeom prst="rect">
          <a:avLst/>
        </a:prstGeom>
      </xdr:spPr>
    </xdr:pic>
    <xdr:clientData/>
  </xdr:twoCellAnchor>
  <xdr:twoCellAnchor editAs="oneCell">
    <xdr:from>
      <xdr:col>13</xdr:col>
      <xdr:colOff>312963</xdr:colOff>
      <xdr:row>17</xdr:row>
      <xdr:rowOff>217715</xdr:rowOff>
    </xdr:from>
    <xdr:to>
      <xdr:col>14</xdr:col>
      <xdr:colOff>79313</xdr:colOff>
      <xdr:row>17</xdr:row>
      <xdr:rowOff>424190</xdr:rowOff>
    </xdr:to>
    <xdr:pic>
      <xdr:nvPicPr>
        <xdr:cNvPr id="27" name="106 Imagen" descr="Soja.jpg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7285263" y="5265965"/>
          <a:ext cx="214025" cy="206475"/>
        </a:xfrm>
        <a:prstGeom prst="rect">
          <a:avLst/>
        </a:prstGeom>
      </xdr:spPr>
    </xdr:pic>
    <xdr:clientData/>
  </xdr:twoCellAnchor>
  <xdr:twoCellAnchor editAs="oneCell">
    <xdr:from>
      <xdr:col>14</xdr:col>
      <xdr:colOff>68035</xdr:colOff>
      <xdr:row>17</xdr:row>
      <xdr:rowOff>231323</xdr:rowOff>
    </xdr:from>
    <xdr:to>
      <xdr:col>14</xdr:col>
      <xdr:colOff>283420</xdr:colOff>
      <xdr:row>18</xdr:row>
      <xdr:rowOff>2369</xdr:rowOff>
    </xdr:to>
    <xdr:pic>
      <xdr:nvPicPr>
        <xdr:cNvPr id="28" name="107 Imagen" descr="Apio.jpg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xfrm>
          <a:off x="7488010" y="5279573"/>
          <a:ext cx="215385" cy="218721"/>
        </a:xfrm>
        <a:prstGeom prst="rect">
          <a:avLst/>
        </a:prstGeom>
      </xdr:spPr>
    </xdr:pic>
    <xdr:clientData/>
  </xdr:twoCellAnchor>
  <xdr:twoCellAnchor editAs="oneCell">
    <xdr:from>
      <xdr:col>14</xdr:col>
      <xdr:colOff>285750</xdr:colOff>
      <xdr:row>17</xdr:row>
      <xdr:rowOff>217715</xdr:rowOff>
    </xdr:from>
    <xdr:to>
      <xdr:col>15</xdr:col>
      <xdr:colOff>52099</xdr:colOff>
      <xdr:row>17</xdr:row>
      <xdr:rowOff>424190</xdr:rowOff>
    </xdr:to>
    <xdr:pic>
      <xdr:nvPicPr>
        <xdr:cNvPr id="29" name="142 Imagen" descr="Sulfitos.jpg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7705725" y="5265965"/>
          <a:ext cx="214024" cy="206475"/>
        </a:xfrm>
        <a:prstGeom prst="rect">
          <a:avLst/>
        </a:prstGeom>
      </xdr:spPr>
    </xdr:pic>
    <xdr:clientData/>
  </xdr:twoCellAnchor>
  <xdr:twoCellAnchor editAs="oneCell">
    <xdr:from>
      <xdr:col>4</xdr:col>
      <xdr:colOff>435428</xdr:colOff>
      <xdr:row>17</xdr:row>
      <xdr:rowOff>337457</xdr:rowOff>
    </xdr:from>
    <xdr:to>
      <xdr:col>5</xdr:col>
      <xdr:colOff>195942</xdr:colOff>
      <xdr:row>18</xdr:row>
      <xdr:rowOff>119742</xdr:rowOff>
    </xdr:to>
    <xdr:pic>
      <xdr:nvPicPr>
        <xdr:cNvPr id="30" name="41 Imagen" descr="Gluten.jpg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3245303" y="5385707"/>
          <a:ext cx="208189" cy="229960"/>
        </a:xfrm>
        <a:prstGeom prst="rect">
          <a:avLst/>
        </a:prstGeom>
      </xdr:spPr>
    </xdr:pic>
    <xdr:clientData/>
  </xdr:twoCellAnchor>
  <xdr:twoCellAnchor editAs="oneCell">
    <xdr:from>
      <xdr:col>5</xdr:col>
      <xdr:colOff>195941</xdr:colOff>
      <xdr:row>17</xdr:row>
      <xdr:rowOff>337460</xdr:rowOff>
    </xdr:from>
    <xdr:to>
      <xdr:col>5</xdr:col>
      <xdr:colOff>411326</xdr:colOff>
      <xdr:row>18</xdr:row>
      <xdr:rowOff>118031</xdr:rowOff>
    </xdr:to>
    <xdr:pic>
      <xdr:nvPicPr>
        <xdr:cNvPr id="31" name="42 Imagen" descr="Huevos.jpg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453491" y="5385710"/>
          <a:ext cx="215385" cy="228246"/>
        </a:xfrm>
        <a:prstGeom prst="rect">
          <a:avLst/>
        </a:prstGeom>
      </xdr:spPr>
    </xdr:pic>
    <xdr:clientData/>
  </xdr:twoCellAnchor>
  <xdr:twoCellAnchor editAs="oneCell">
    <xdr:from>
      <xdr:col>4</xdr:col>
      <xdr:colOff>217713</xdr:colOff>
      <xdr:row>17</xdr:row>
      <xdr:rowOff>337459</xdr:rowOff>
    </xdr:from>
    <xdr:to>
      <xdr:col>4</xdr:col>
      <xdr:colOff>433097</xdr:colOff>
      <xdr:row>18</xdr:row>
      <xdr:rowOff>118030</xdr:rowOff>
    </xdr:to>
    <xdr:pic>
      <xdr:nvPicPr>
        <xdr:cNvPr id="32" name="43 Imagen" descr="Lácteos.jpg">
          <a:extLst>
            <a:ext uri="{FF2B5EF4-FFF2-40B4-BE49-F238E27FC236}">
              <a16:creationId xmlns:a16="http://schemas.microsoft.com/office/drawing/2014/main" id="{00000000-0008-0000-02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27588" y="5385709"/>
          <a:ext cx="215384" cy="228246"/>
        </a:xfrm>
        <a:prstGeom prst="rect">
          <a:avLst/>
        </a:prstGeom>
      </xdr:spPr>
    </xdr:pic>
    <xdr:clientData/>
  </xdr:twoCellAnchor>
  <xdr:twoCellAnchor editAs="oneCell">
    <xdr:from>
      <xdr:col>28</xdr:col>
      <xdr:colOff>174173</xdr:colOff>
      <xdr:row>16</xdr:row>
      <xdr:rowOff>272140</xdr:rowOff>
    </xdr:from>
    <xdr:to>
      <xdr:col>28</xdr:col>
      <xdr:colOff>391887</xdr:colOff>
      <xdr:row>16</xdr:row>
      <xdr:rowOff>489854</xdr:rowOff>
    </xdr:to>
    <xdr:pic>
      <xdr:nvPicPr>
        <xdr:cNvPr id="33" name="41 Imagen" descr="Gluten.jpg">
          <a:extLst>
            <a:ext uri="{FF2B5EF4-FFF2-40B4-BE49-F238E27FC236}">
              <a16:creationId xmlns:a16="http://schemas.microsoft.com/office/drawing/2014/main" id="{00000000-0008-0000-02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14128298" y="4777465"/>
          <a:ext cx="217714" cy="217714"/>
        </a:xfrm>
        <a:prstGeom prst="rect">
          <a:avLst/>
        </a:prstGeom>
      </xdr:spPr>
    </xdr:pic>
    <xdr:clientData/>
  </xdr:twoCellAnchor>
  <xdr:twoCellAnchor editAs="oneCell">
    <xdr:from>
      <xdr:col>28</xdr:col>
      <xdr:colOff>391886</xdr:colOff>
      <xdr:row>16</xdr:row>
      <xdr:rowOff>272143</xdr:rowOff>
    </xdr:from>
    <xdr:to>
      <xdr:col>29</xdr:col>
      <xdr:colOff>150071</xdr:colOff>
      <xdr:row>16</xdr:row>
      <xdr:rowOff>488143</xdr:rowOff>
    </xdr:to>
    <xdr:pic>
      <xdr:nvPicPr>
        <xdr:cNvPr id="34" name="42 Imagen" descr="Huevos.jpg">
          <a:extLst>
            <a:ext uri="{FF2B5EF4-FFF2-40B4-BE49-F238E27FC236}">
              <a16:creationId xmlns:a16="http://schemas.microsoft.com/office/drawing/2014/main" id="{00000000-0008-0000-02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4346011" y="4777468"/>
          <a:ext cx="205860" cy="216000"/>
        </a:xfrm>
        <a:prstGeom prst="rect">
          <a:avLst/>
        </a:prstGeom>
      </xdr:spPr>
    </xdr:pic>
    <xdr:clientData/>
  </xdr:twoCellAnchor>
  <xdr:twoCellAnchor editAs="oneCell">
    <xdr:from>
      <xdr:col>27</xdr:col>
      <xdr:colOff>413658</xdr:colOff>
      <xdr:row>16</xdr:row>
      <xdr:rowOff>272142</xdr:rowOff>
    </xdr:from>
    <xdr:to>
      <xdr:col>28</xdr:col>
      <xdr:colOff>171842</xdr:colOff>
      <xdr:row>16</xdr:row>
      <xdr:rowOff>488142</xdr:rowOff>
    </xdr:to>
    <xdr:pic>
      <xdr:nvPicPr>
        <xdr:cNvPr id="35" name="43 Imagen" descr="Lácteos.jpg">
          <a:extLst>
            <a:ext uri="{FF2B5EF4-FFF2-40B4-BE49-F238E27FC236}">
              <a16:creationId xmlns:a16="http://schemas.microsoft.com/office/drawing/2014/main" id="{00000000-0008-0000-02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920108" y="4777467"/>
          <a:ext cx="205859" cy="216000"/>
        </a:xfrm>
        <a:prstGeom prst="rect">
          <a:avLst/>
        </a:prstGeom>
      </xdr:spPr>
    </xdr:pic>
    <xdr:clientData/>
  </xdr:twoCellAnchor>
  <xdr:twoCellAnchor editAs="oneCell">
    <xdr:from>
      <xdr:col>36</xdr:col>
      <xdr:colOff>43543</xdr:colOff>
      <xdr:row>16</xdr:row>
      <xdr:rowOff>391886</xdr:rowOff>
    </xdr:from>
    <xdr:to>
      <xdr:col>36</xdr:col>
      <xdr:colOff>261257</xdr:colOff>
      <xdr:row>17</xdr:row>
      <xdr:rowOff>87086</xdr:rowOff>
    </xdr:to>
    <xdr:pic>
      <xdr:nvPicPr>
        <xdr:cNvPr id="36" name="26 Imagen" descr="Gluten.jpg">
          <a:extLst>
            <a:ext uri="{FF2B5EF4-FFF2-40B4-BE49-F238E27FC236}">
              <a16:creationId xmlns:a16="http://schemas.microsoft.com/office/drawing/2014/main" id="{00000000-0008-0000-02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17712418" y="4897211"/>
          <a:ext cx="217714" cy="238125"/>
        </a:xfrm>
        <a:prstGeom prst="rect">
          <a:avLst/>
        </a:prstGeom>
      </xdr:spPr>
    </xdr:pic>
    <xdr:clientData/>
  </xdr:twoCellAnchor>
  <xdr:twoCellAnchor editAs="oneCell">
    <xdr:from>
      <xdr:col>28</xdr:col>
      <xdr:colOff>174172</xdr:colOff>
      <xdr:row>17</xdr:row>
      <xdr:rowOff>108857</xdr:rowOff>
    </xdr:from>
    <xdr:to>
      <xdr:col>28</xdr:col>
      <xdr:colOff>389557</xdr:colOff>
      <xdr:row>17</xdr:row>
      <xdr:rowOff>324857</xdr:rowOff>
    </xdr:to>
    <xdr:pic>
      <xdr:nvPicPr>
        <xdr:cNvPr id="37" name="10 Imagen" descr="Huevos.jpg">
          <a:extLst>
            <a:ext uri="{FF2B5EF4-FFF2-40B4-BE49-F238E27FC236}">
              <a16:creationId xmlns:a16="http://schemas.microsoft.com/office/drawing/2014/main" id="{00000000-0008-0000-02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14128297" y="5157107"/>
          <a:ext cx="215385" cy="216000"/>
        </a:xfrm>
        <a:prstGeom prst="rect">
          <a:avLst/>
        </a:prstGeom>
      </xdr:spPr>
    </xdr:pic>
    <xdr:clientData/>
  </xdr:twoCellAnchor>
  <xdr:twoCellAnchor editAs="oneCell">
    <xdr:from>
      <xdr:col>18</xdr:col>
      <xdr:colOff>435428</xdr:colOff>
      <xdr:row>27</xdr:row>
      <xdr:rowOff>370114</xdr:rowOff>
    </xdr:from>
    <xdr:to>
      <xdr:col>19</xdr:col>
      <xdr:colOff>195942</xdr:colOff>
      <xdr:row>28</xdr:row>
      <xdr:rowOff>43542</xdr:rowOff>
    </xdr:to>
    <xdr:pic>
      <xdr:nvPicPr>
        <xdr:cNvPr id="38" name="72 Imagen" descr="Gluten.jpg">
          <a:extLst>
            <a:ext uri="{FF2B5EF4-FFF2-40B4-BE49-F238E27FC236}">
              <a16:creationId xmlns:a16="http://schemas.microsoft.com/office/drawing/2014/main" id="{00000000-0008-0000-02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9779453" y="7561489"/>
          <a:ext cx="208189" cy="216353"/>
        </a:xfrm>
        <a:prstGeom prst="rect">
          <a:avLst/>
        </a:prstGeom>
      </xdr:spPr>
    </xdr:pic>
    <xdr:clientData/>
  </xdr:twoCellAnchor>
  <xdr:twoCellAnchor editAs="oneCell">
    <xdr:from>
      <xdr:col>19</xdr:col>
      <xdr:colOff>195941</xdr:colOff>
      <xdr:row>27</xdr:row>
      <xdr:rowOff>370117</xdr:rowOff>
    </xdr:from>
    <xdr:to>
      <xdr:col>19</xdr:col>
      <xdr:colOff>411326</xdr:colOff>
      <xdr:row>28</xdr:row>
      <xdr:rowOff>41831</xdr:rowOff>
    </xdr:to>
    <xdr:pic>
      <xdr:nvPicPr>
        <xdr:cNvPr id="39" name="73 Imagen" descr="Huevos.jpg">
          <a:extLst>
            <a:ext uri="{FF2B5EF4-FFF2-40B4-BE49-F238E27FC236}">
              <a16:creationId xmlns:a16="http://schemas.microsoft.com/office/drawing/2014/main" id="{00000000-0008-0000-02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9987641" y="7561492"/>
          <a:ext cx="215385" cy="214639"/>
        </a:xfrm>
        <a:prstGeom prst="rect">
          <a:avLst/>
        </a:prstGeom>
      </xdr:spPr>
    </xdr:pic>
    <xdr:clientData/>
  </xdr:twoCellAnchor>
  <xdr:twoCellAnchor editAs="oneCell">
    <xdr:from>
      <xdr:col>18</xdr:col>
      <xdr:colOff>217713</xdr:colOff>
      <xdr:row>27</xdr:row>
      <xdr:rowOff>370116</xdr:rowOff>
    </xdr:from>
    <xdr:to>
      <xdr:col>18</xdr:col>
      <xdr:colOff>433097</xdr:colOff>
      <xdr:row>28</xdr:row>
      <xdr:rowOff>41830</xdr:rowOff>
    </xdr:to>
    <xdr:pic>
      <xdr:nvPicPr>
        <xdr:cNvPr id="40" name="74 Imagen" descr="Lácteos.jpg">
          <a:extLst>
            <a:ext uri="{FF2B5EF4-FFF2-40B4-BE49-F238E27FC236}">
              <a16:creationId xmlns:a16="http://schemas.microsoft.com/office/drawing/2014/main" id="{00000000-0008-0000-02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9561738" y="7561491"/>
          <a:ext cx="215384" cy="214639"/>
        </a:xfrm>
        <a:prstGeom prst="rect">
          <a:avLst/>
        </a:prstGeom>
      </xdr:spPr>
    </xdr:pic>
    <xdr:clientData/>
  </xdr:twoCellAnchor>
  <xdr:twoCellAnchor editAs="oneCell">
    <xdr:from>
      <xdr:col>22</xdr:col>
      <xdr:colOff>10885</xdr:colOff>
      <xdr:row>28</xdr:row>
      <xdr:rowOff>127907</xdr:rowOff>
    </xdr:from>
    <xdr:to>
      <xdr:col>22</xdr:col>
      <xdr:colOff>229860</xdr:colOff>
      <xdr:row>28</xdr:row>
      <xdr:rowOff>342064</xdr:rowOff>
    </xdr:to>
    <xdr:pic>
      <xdr:nvPicPr>
        <xdr:cNvPr id="41" name="8 Imagen" descr="Pescados.jpg">
          <a:extLst>
            <a:ext uri="{FF2B5EF4-FFF2-40B4-BE49-F238E27FC236}">
              <a16:creationId xmlns:a16="http://schemas.microsoft.com/office/drawing/2014/main" id="{00000000-0008-0000-02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11145610" y="7862207"/>
          <a:ext cx="218975" cy="214157"/>
        </a:xfrm>
        <a:prstGeom prst="rect">
          <a:avLst/>
        </a:prstGeom>
      </xdr:spPr>
    </xdr:pic>
    <xdr:clientData/>
  </xdr:twoCellAnchor>
  <xdr:twoCellAnchor editAs="oneCell">
    <xdr:from>
      <xdr:col>18</xdr:col>
      <xdr:colOff>435428</xdr:colOff>
      <xdr:row>27</xdr:row>
      <xdr:rowOff>370114</xdr:rowOff>
    </xdr:from>
    <xdr:to>
      <xdr:col>19</xdr:col>
      <xdr:colOff>195942</xdr:colOff>
      <xdr:row>28</xdr:row>
      <xdr:rowOff>43542</xdr:rowOff>
    </xdr:to>
    <xdr:pic>
      <xdr:nvPicPr>
        <xdr:cNvPr id="42" name="72 Imagen" descr="Gluten.jpg">
          <a:extLst>
            <a:ext uri="{FF2B5EF4-FFF2-40B4-BE49-F238E27FC236}">
              <a16:creationId xmlns:a16="http://schemas.microsoft.com/office/drawing/2014/main" id="{00000000-0008-0000-02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9779453" y="7561489"/>
          <a:ext cx="208189" cy="216353"/>
        </a:xfrm>
        <a:prstGeom prst="rect">
          <a:avLst/>
        </a:prstGeom>
      </xdr:spPr>
    </xdr:pic>
    <xdr:clientData/>
  </xdr:twoCellAnchor>
  <xdr:twoCellAnchor editAs="oneCell">
    <xdr:from>
      <xdr:col>19</xdr:col>
      <xdr:colOff>195941</xdr:colOff>
      <xdr:row>27</xdr:row>
      <xdr:rowOff>370117</xdr:rowOff>
    </xdr:from>
    <xdr:to>
      <xdr:col>19</xdr:col>
      <xdr:colOff>411326</xdr:colOff>
      <xdr:row>28</xdr:row>
      <xdr:rowOff>41831</xdr:rowOff>
    </xdr:to>
    <xdr:pic>
      <xdr:nvPicPr>
        <xdr:cNvPr id="43" name="73 Imagen" descr="Huevos.jpg">
          <a:extLst>
            <a:ext uri="{FF2B5EF4-FFF2-40B4-BE49-F238E27FC236}">
              <a16:creationId xmlns:a16="http://schemas.microsoft.com/office/drawing/2014/main" id="{00000000-0008-0000-02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9987641" y="7561492"/>
          <a:ext cx="215385" cy="214639"/>
        </a:xfrm>
        <a:prstGeom prst="rect">
          <a:avLst/>
        </a:prstGeom>
      </xdr:spPr>
    </xdr:pic>
    <xdr:clientData/>
  </xdr:twoCellAnchor>
  <xdr:twoCellAnchor editAs="oneCell">
    <xdr:from>
      <xdr:col>18</xdr:col>
      <xdr:colOff>217713</xdr:colOff>
      <xdr:row>27</xdr:row>
      <xdr:rowOff>370116</xdr:rowOff>
    </xdr:from>
    <xdr:to>
      <xdr:col>18</xdr:col>
      <xdr:colOff>433097</xdr:colOff>
      <xdr:row>28</xdr:row>
      <xdr:rowOff>41830</xdr:rowOff>
    </xdr:to>
    <xdr:pic>
      <xdr:nvPicPr>
        <xdr:cNvPr id="44" name="74 Imagen" descr="Lácteos.jpg">
          <a:extLst>
            <a:ext uri="{FF2B5EF4-FFF2-40B4-BE49-F238E27FC236}">
              <a16:creationId xmlns:a16="http://schemas.microsoft.com/office/drawing/2014/main" id="{00000000-0008-0000-02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9561738" y="7561491"/>
          <a:ext cx="215384" cy="214639"/>
        </a:xfrm>
        <a:prstGeom prst="rect">
          <a:avLst/>
        </a:prstGeom>
      </xdr:spPr>
    </xdr:pic>
    <xdr:clientData/>
  </xdr:twoCellAnchor>
  <xdr:twoCellAnchor editAs="oneCell">
    <xdr:from>
      <xdr:col>25</xdr:col>
      <xdr:colOff>78920</xdr:colOff>
      <xdr:row>28</xdr:row>
      <xdr:rowOff>217712</xdr:rowOff>
    </xdr:from>
    <xdr:to>
      <xdr:col>25</xdr:col>
      <xdr:colOff>288471</xdr:colOff>
      <xdr:row>29</xdr:row>
      <xdr:rowOff>2472</xdr:rowOff>
    </xdr:to>
    <xdr:pic>
      <xdr:nvPicPr>
        <xdr:cNvPr id="45" name="44 Imagen" descr="Gluten.jpg">
          <a:extLst>
            <a:ext uri="{FF2B5EF4-FFF2-40B4-BE49-F238E27FC236}">
              <a16:creationId xmlns:a16="http://schemas.microsoft.com/office/drawing/2014/main" id="{00000000-0008-0000-02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690020" y="7952012"/>
          <a:ext cx="209551" cy="213385"/>
        </a:xfrm>
        <a:prstGeom prst="rect">
          <a:avLst/>
        </a:prstGeom>
      </xdr:spPr>
    </xdr:pic>
    <xdr:clientData/>
  </xdr:twoCellAnchor>
  <xdr:twoCellAnchor editAs="oneCell">
    <xdr:from>
      <xdr:col>25</xdr:col>
      <xdr:colOff>321129</xdr:colOff>
      <xdr:row>28</xdr:row>
      <xdr:rowOff>228598</xdr:rowOff>
    </xdr:from>
    <xdr:to>
      <xdr:col>26</xdr:col>
      <xdr:colOff>87479</xdr:colOff>
      <xdr:row>29</xdr:row>
      <xdr:rowOff>9169</xdr:rowOff>
    </xdr:to>
    <xdr:pic>
      <xdr:nvPicPr>
        <xdr:cNvPr id="46" name="45 Imagen" descr="Huevos.jpg">
          <a:extLst>
            <a:ext uri="{FF2B5EF4-FFF2-40B4-BE49-F238E27FC236}">
              <a16:creationId xmlns:a16="http://schemas.microsoft.com/office/drawing/2014/main" id="{00000000-0008-0000-02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12932229" y="7962898"/>
          <a:ext cx="214025" cy="209196"/>
        </a:xfrm>
        <a:prstGeom prst="rect">
          <a:avLst/>
        </a:prstGeom>
      </xdr:spPr>
    </xdr:pic>
    <xdr:clientData/>
  </xdr:twoCellAnchor>
  <xdr:twoCellAnchor editAs="oneCell">
    <xdr:from>
      <xdr:col>24</xdr:col>
      <xdr:colOff>288471</xdr:colOff>
      <xdr:row>28</xdr:row>
      <xdr:rowOff>206828</xdr:rowOff>
    </xdr:from>
    <xdr:to>
      <xdr:col>25</xdr:col>
      <xdr:colOff>54820</xdr:colOff>
      <xdr:row>28</xdr:row>
      <xdr:rowOff>422829</xdr:rowOff>
    </xdr:to>
    <xdr:pic>
      <xdr:nvPicPr>
        <xdr:cNvPr id="47" name="46 Imagen" descr="Lácteos.jpg">
          <a:extLst>
            <a:ext uri="{FF2B5EF4-FFF2-40B4-BE49-F238E27FC236}">
              <a16:creationId xmlns:a16="http://schemas.microsoft.com/office/drawing/2014/main" id="{00000000-0008-0000-02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12451896" y="7941128"/>
          <a:ext cx="214024" cy="216001"/>
        </a:xfrm>
        <a:prstGeom prst="rect">
          <a:avLst/>
        </a:prstGeom>
      </xdr:spPr>
    </xdr:pic>
    <xdr:clientData/>
  </xdr:twoCellAnchor>
  <xdr:twoCellAnchor editAs="oneCell">
    <xdr:from>
      <xdr:col>26</xdr:col>
      <xdr:colOff>122465</xdr:colOff>
      <xdr:row>28</xdr:row>
      <xdr:rowOff>228599</xdr:rowOff>
    </xdr:from>
    <xdr:to>
      <xdr:col>26</xdr:col>
      <xdr:colOff>329687</xdr:colOff>
      <xdr:row>29</xdr:row>
      <xdr:rowOff>9170</xdr:rowOff>
    </xdr:to>
    <xdr:pic>
      <xdr:nvPicPr>
        <xdr:cNvPr id="48" name="47 Imagen" descr="Soja.jpg">
          <a:extLst>
            <a:ext uri="{FF2B5EF4-FFF2-40B4-BE49-F238E27FC236}">
              <a16:creationId xmlns:a16="http://schemas.microsoft.com/office/drawing/2014/main" id="{00000000-0008-0000-02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13181240" y="7962899"/>
          <a:ext cx="207222" cy="209196"/>
        </a:xfrm>
        <a:prstGeom prst="rect">
          <a:avLst/>
        </a:prstGeom>
      </xdr:spPr>
    </xdr:pic>
    <xdr:clientData/>
  </xdr:twoCellAnchor>
  <xdr:twoCellAnchor editAs="oneCell">
    <xdr:from>
      <xdr:col>26</xdr:col>
      <xdr:colOff>340180</xdr:colOff>
      <xdr:row>28</xdr:row>
      <xdr:rowOff>244928</xdr:rowOff>
    </xdr:from>
    <xdr:to>
      <xdr:col>27</xdr:col>
      <xdr:colOff>110121</xdr:colOff>
      <xdr:row>29</xdr:row>
      <xdr:rowOff>18214</xdr:rowOff>
    </xdr:to>
    <xdr:pic>
      <xdr:nvPicPr>
        <xdr:cNvPr id="49" name="48 Imagen" descr="Pescados.jpg">
          <a:extLst>
            <a:ext uri="{FF2B5EF4-FFF2-40B4-BE49-F238E27FC236}">
              <a16:creationId xmlns:a16="http://schemas.microsoft.com/office/drawing/2014/main" id="{00000000-0008-0000-02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13398955" y="7979228"/>
          <a:ext cx="217616" cy="201911"/>
        </a:xfrm>
        <a:prstGeom prst="rect">
          <a:avLst/>
        </a:prstGeom>
      </xdr:spPr>
    </xdr:pic>
    <xdr:clientData/>
  </xdr:twoCellAnchor>
  <xdr:twoCellAnchor editAs="oneCell">
    <xdr:from>
      <xdr:col>27</xdr:col>
      <xdr:colOff>106137</xdr:colOff>
      <xdr:row>28</xdr:row>
      <xdr:rowOff>244928</xdr:rowOff>
    </xdr:from>
    <xdr:to>
      <xdr:col>27</xdr:col>
      <xdr:colOff>321523</xdr:colOff>
      <xdr:row>29</xdr:row>
      <xdr:rowOff>14614</xdr:rowOff>
    </xdr:to>
    <xdr:pic>
      <xdr:nvPicPr>
        <xdr:cNvPr id="50" name="49 Imagen" descr="Moluscos.jpg">
          <a:extLst>
            <a:ext uri="{FF2B5EF4-FFF2-40B4-BE49-F238E27FC236}">
              <a16:creationId xmlns:a16="http://schemas.microsoft.com/office/drawing/2014/main" id="{00000000-0008-0000-02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13612587" y="7979228"/>
          <a:ext cx="215386" cy="198311"/>
        </a:xfrm>
        <a:prstGeom prst="rect">
          <a:avLst/>
        </a:prstGeom>
      </xdr:spPr>
    </xdr:pic>
    <xdr:clientData/>
  </xdr:twoCellAnchor>
  <xdr:twoCellAnchor editAs="oneCell">
    <xdr:from>
      <xdr:col>27</xdr:col>
      <xdr:colOff>326571</xdr:colOff>
      <xdr:row>28</xdr:row>
      <xdr:rowOff>231320</xdr:rowOff>
    </xdr:from>
    <xdr:to>
      <xdr:col>28</xdr:col>
      <xdr:colOff>92921</xdr:colOff>
      <xdr:row>29</xdr:row>
      <xdr:rowOff>11892</xdr:rowOff>
    </xdr:to>
    <xdr:pic>
      <xdr:nvPicPr>
        <xdr:cNvPr id="51" name="50 Imagen" descr="Mariscos.jpg">
          <a:extLst>
            <a:ext uri="{FF2B5EF4-FFF2-40B4-BE49-F238E27FC236}">
              <a16:creationId xmlns:a16="http://schemas.microsoft.com/office/drawing/2014/main" id="{00000000-0008-0000-02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13833021" y="7965620"/>
          <a:ext cx="214025" cy="209197"/>
        </a:xfrm>
        <a:prstGeom prst="rect">
          <a:avLst/>
        </a:prstGeom>
      </xdr:spPr>
    </xdr:pic>
    <xdr:clientData/>
  </xdr:twoCellAnchor>
  <xdr:twoCellAnchor editAs="oneCell">
    <xdr:from>
      <xdr:col>8</xdr:col>
      <xdr:colOff>163285</xdr:colOff>
      <xdr:row>27</xdr:row>
      <xdr:rowOff>163286</xdr:rowOff>
    </xdr:from>
    <xdr:to>
      <xdr:col>8</xdr:col>
      <xdr:colOff>380999</xdr:colOff>
      <xdr:row>27</xdr:row>
      <xdr:rowOff>381000</xdr:rowOff>
    </xdr:to>
    <xdr:pic>
      <xdr:nvPicPr>
        <xdr:cNvPr id="52" name="47 Imagen" descr="Gluten.jpg">
          <a:extLst>
            <a:ext uri="{FF2B5EF4-FFF2-40B4-BE49-F238E27FC236}">
              <a16:creationId xmlns:a16="http://schemas.microsoft.com/office/drawing/2014/main" id="{00000000-0008-0000-02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4763860" y="7354661"/>
          <a:ext cx="217714" cy="217714"/>
        </a:xfrm>
        <a:prstGeom prst="rect">
          <a:avLst/>
        </a:prstGeom>
      </xdr:spPr>
    </xdr:pic>
    <xdr:clientData/>
  </xdr:twoCellAnchor>
  <xdr:twoCellAnchor editAs="oneCell">
    <xdr:from>
      <xdr:col>4</xdr:col>
      <xdr:colOff>250371</xdr:colOff>
      <xdr:row>28</xdr:row>
      <xdr:rowOff>239485</xdr:rowOff>
    </xdr:from>
    <xdr:to>
      <xdr:col>5</xdr:col>
      <xdr:colOff>10885</xdr:colOff>
      <xdr:row>29</xdr:row>
      <xdr:rowOff>2176</xdr:rowOff>
    </xdr:to>
    <xdr:pic>
      <xdr:nvPicPr>
        <xdr:cNvPr id="53" name="102 Imagen" descr="Gluten.jpg">
          <a:extLst>
            <a:ext uri="{FF2B5EF4-FFF2-40B4-BE49-F238E27FC236}">
              <a16:creationId xmlns:a16="http://schemas.microsoft.com/office/drawing/2014/main" id="{00000000-0008-0000-02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xfrm>
          <a:off x="3060246" y="7973785"/>
          <a:ext cx="208189" cy="191316"/>
        </a:xfrm>
        <a:prstGeom prst="rect">
          <a:avLst/>
        </a:prstGeom>
      </xdr:spPr>
    </xdr:pic>
    <xdr:clientData/>
  </xdr:twoCellAnchor>
  <xdr:twoCellAnchor editAs="oneCell">
    <xdr:from>
      <xdr:col>5</xdr:col>
      <xdr:colOff>21771</xdr:colOff>
      <xdr:row>28</xdr:row>
      <xdr:rowOff>239485</xdr:rowOff>
    </xdr:from>
    <xdr:to>
      <xdr:col>5</xdr:col>
      <xdr:colOff>237156</xdr:colOff>
      <xdr:row>29</xdr:row>
      <xdr:rowOff>462</xdr:rowOff>
    </xdr:to>
    <xdr:pic>
      <xdr:nvPicPr>
        <xdr:cNvPr id="54" name="103 Imagen" descr="Soja.jpg">
          <a:extLst>
            <a:ext uri="{FF2B5EF4-FFF2-40B4-BE49-F238E27FC236}">
              <a16:creationId xmlns:a16="http://schemas.microsoft.com/office/drawing/2014/main" id="{00000000-0008-0000-02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xfrm>
          <a:off x="3279321" y="7973785"/>
          <a:ext cx="215385" cy="189602"/>
        </a:xfrm>
        <a:prstGeom prst="rect">
          <a:avLst/>
        </a:prstGeom>
      </xdr:spPr>
    </xdr:pic>
    <xdr:clientData/>
  </xdr:twoCellAnchor>
  <xdr:twoCellAnchor editAs="oneCell">
    <xdr:from>
      <xdr:col>5</xdr:col>
      <xdr:colOff>250372</xdr:colOff>
      <xdr:row>28</xdr:row>
      <xdr:rowOff>239485</xdr:rowOff>
    </xdr:from>
    <xdr:to>
      <xdr:col>6</xdr:col>
      <xdr:colOff>8557</xdr:colOff>
      <xdr:row>29</xdr:row>
      <xdr:rowOff>462</xdr:rowOff>
    </xdr:to>
    <xdr:pic>
      <xdr:nvPicPr>
        <xdr:cNvPr id="55" name="104 Imagen" descr="Sulfitos.jpg">
          <a:extLst>
            <a:ext uri="{FF2B5EF4-FFF2-40B4-BE49-F238E27FC236}">
              <a16:creationId xmlns:a16="http://schemas.microsoft.com/office/drawing/2014/main" id="{00000000-0008-0000-02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/>
        <a:stretch>
          <a:fillRect/>
        </a:stretch>
      </xdr:blipFill>
      <xdr:spPr>
        <a:xfrm>
          <a:off x="3507922" y="7973785"/>
          <a:ext cx="205860" cy="189602"/>
        </a:xfrm>
        <a:prstGeom prst="rect">
          <a:avLst/>
        </a:prstGeom>
      </xdr:spPr>
    </xdr:pic>
    <xdr:clientData/>
  </xdr:twoCellAnchor>
  <xdr:twoCellAnchor editAs="oneCell">
    <xdr:from>
      <xdr:col>14</xdr:col>
      <xdr:colOff>413658</xdr:colOff>
      <xdr:row>27</xdr:row>
      <xdr:rowOff>152400</xdr:rowOff>
    </xdr:from>
    <xdr:to>
      <xdr:col>15</xdr:col>
      <xdr:colOff>183599</xdr:colOff>
      <xdr:row>27</xdr:row>
      <xdr:rowOff>393772</xdr:rowOff>
    </xdr:to>
    <xdr:pic>
      <xdr:nvPicPr>
        <xdr:cNvPr id="56" name="55 Imagen" descr="Pescados.jpg">
          <a:extLst>
            <a:ext uri="{FF2B5EF4-FFF2-40B4-BE49-F238E27FC236}">
              <a16:creationId xmlns:a16="http://schemas.microsoft.com/office/drawing/2014/main" id="{00000000-0008-0000-02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7833633" y="7343775"/>
          <a:ext cx="217616" cy="241372"/>
        </a:xfrm>
        <a:prstGeom prst="rect">
          <a:avLst/>
        </a:prstGeom>
      </xdr:spPr>
    </xdr:pic>
    <xdr:clientData/>
  </xdr:twoCellAnchor>
  <xdr:twoCellAnchor editAs="oneCell">
    <xdr:from>
      <xdr:col>14</xdr:col>
      <xdr:colOff>446314</xdr:colOff>
      <xdr:row>28</xdr:row>
      <xdr:rowOff>174172</xdr:rowOff>
    </xdr:from>
    <xdr:to>
      <xdr:col>15</xdr:col>
      <xdr:colOff>204499</xdr:colOff>
      <xdr:row>28</xdr:row>
      <xdr:rowOff>390172</xdr:rowOff>
    </xdr:to>
    <xdr:pic>
      <xdr:nvPicPr>
        <xdr:cNvPr id="57" name="15 Imagen" descr="Huevos.jpg">
          <a:extLst>
            <a:ext uri="{FF2B5EF4-FFF2-40B4-BE49-F238E27FC236}">
              <a16:creationId xmlns:a16="http://schemas.microsoft.com/office/drawing/2014/main" id="{00000000-0008-0000-02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66289" y="7908472"/>
          <a:ext cx="205860" cy="216000"/>
        </a:xfrm>
        <a:prstGeom prst="rect">
          <a:avLst/>
        </a:prstGeom>
      </xdr:spPr>
    </xdr:pic>
    <xdr:clientData/>
  </xdr:twoCellAnchor>
  <xdr:twoCellAnchor editAs="oneCell">
    <xdr:from>
      <xdr:col>36</xdr:col>
      <xdr:colOff>185057</xdr:colOff>
      <xdr:row>27</xdr:row>
      <xdr:rowOff>195943</xdr:rowOff>
    </xdr:from>
    <xdr:to>
      <xdr:col>36</xdr:col>
      <xdr:colOff>402771</xdr:colOff>
      <xdr:row>27</xdr:row>
      <xdr:rowOff>413657</xdr:rowOff>
    </xdr:to>
    <xdr:pic>
      <xdr:nvPicPr>
        <xdr:cNvPr id="58" name="90 Imagen" descr="Gluten.jpg">
          <a:extLst>
            <a:ext uri="{FF2B5EF4-FFF2-40B4-BE49-F238E27FC236}">
              <a16:creationId xmlns:a16="http://schemas.microsoft.com/office/drawing/2014/main" id="{00000000-0008-0000-02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17853932" y="7387318"/>
          <a:ext cx="217714" cy="217714"/>
        </a:xfrm>
        <a:prstGeom prst="rect">
          <a:avLst/>
        </a:prstGeom>
      </xdr:spPr>
    </xdr:pic>
    <xdr:clientData/>
  </xdr:twoCellAnchor>
  <xdr:twoCellAnchor editAs="oneCell">
    <xdr:from>
      <xdr:col>35</xdr:col>
      <xdr:colOff>381000</xdr:colOff>
      <xdr:row>27</xdr:row>
      <xdr:rowOff>174171</xdr:rowOff>
    </xdr:from>
    <xdr:to>
      <xdr:col>36</xdr:col>
      <xdr:colOff>147350</xdr:colOff>
      <xdr:row>27</xdr:row>
      <xdr:rowOff>422828</xdr:rowOff>
    </xdr:to>
    <xdr:pic>
      <xdr:nvPicPr>
        <xdr:cNvPr id="59" name="58 Imagen" descr="Huevos.jpg">
          <a:extLst>
            <a:ext uri="{FF2B5EF4-FFF2-40B4-BE49-F238E27FC236}">
              <a16:creationId xmlns:a16="http://schemas.microsoft.com/office/drawing/2014/main" id="{00000000-0008-0000-02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17602200" y="7365546"/>
          <a:ext cx="214025" cy="248657"/>
        </a:xfrm>
        <a:prstGeom prst="rect">
          <a:avLst/>
        </a:prstGeom>
      </xdr:spPr>
    </xdr:pic>
    <xdr:clientData/>
  </xdr:twoCellAnchor>
  <xdr:twoCellAnchor editAs="oneCell">
    <xdr:from>
      <xdr:col>14</xdr:col>
      <xdr:colOff>206830</xdr:colOff>
      <xdr:row>39</xdr:row>
      <xdr:rowOff>141514</xdr:rowOff>
    </xdr:from>
    <xdr:to>
      <xdr:col>14</xdr:col>
      <xdr:colOff>422215</xdr:colOff>
      <xdr:row>39</xdr:row>
      <xdr:rowOff>357514</xdr:rowOff>
    </xdr:to>
    <xdr:pic>
      <xdr:nvPicPr>
        <xdr:cNvPr id="60" name="16 Imagen" descr="Huevos.jpg">
          <a:extLst>
            <a:ext uri="{FF2B5EF4-FFF2-40B4-BE49-F238E27FC236}">
              <a16:creationId xmlns:a16="http://schemas.microsoft.com/office/drawing/2014/main" id="{00000000-0008-0000-02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7626805" y="10580914"/>
          <a:ext cx="215385" cy="216000"/>
        </a:xfrm>
        <a:prstGeom prst="rect">
          <a:avLst/>
        </a:prstGeom>
      </xdr:spPr>
    </xdr:pic>
    <xdr:clientData/>
  </xdr:twoCellAnchor>
  <xdr:twoCellAnchor editAs="oneCell">
    <xdr:from>
      <xdr:col>14</xdr:col>
      <xdr:colOff>408215</xdr:colOff>
      <xdr:row>40</xdr:row>
      <xdr:rowOff>391886</xdr:rowOff>
    </xdr:from>
    <xdr:to>
      <xdr:col>15</xdr:col>
      <xdr:colOff>166399</xdr:colOff>
      <xdr:row>41</xdr:row>
      <xdr:rowOff>199671</xdr:rowOff>
    </xdr:to>
    <xdr:pic>
      <xdr:nvPicPr>
        <xdr:cNvPr id="61" name="98 Imagen" descr="Lácteos.jpg">
          <a:extLst>
            <a:ext uri="{FF2B5EF4-FFF2-40B4-BE49-F238E27FC236}">
              <a16:creationId xmlns:a16="http://schemas.microsoft.com/office/drawing/2014/main" id="{00000000-0008-0000-02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828190" y="11326586"/>
          <a:ext cx="205859" cy="274510"/>
        </a:xfrm>
        <a:prstGeom prst="rect">
          <a:avLst/>
        </a:prstGeom>
      </xdr:spPr>
    </xdr:pic>
    <xdr:clientData/>
  </xdr:twoCellAnchor>
  <xdr:twoCellAnchor editAs="oneCell">
    <xdr:from>
      <xdr:col>15</xdr:col>
      <xdr:colOff>182336</xdr:colOff>
      <xdr:row>41</xdr:row>
      <xdr:rowOff>8164</xdr:rowOff>
    </xdr:from>
    <xdr:to>
      <xdr:col>15</xdr:col>
      <xdr:colOff>397721</xdr:colOff>
      <xdr:row>41</xdr:row>
      <xdr:rowOff>224164</xdr:rowOff>
    </xdr:to>
    <xdr:pic>
      <xdr:nvPicPr>
        <xdr:cNvPr id="62" name="101 Imagen" descr="Huevos.jpg">
          <a:extLst>
            <a:ext uri="{FF2B5EF4-FFF2-40B4-BE49-F238E27FC236}">
              <a16:creationId xmlns:a16="http://schemas.microsoft.com/office/drawing/2014/main" id="{00000000-0008-0000-02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8049986" y="11409589"/>
          <a:ext cx="215385" cy="216000"/>
        </a:xfrm>
        <a:prstGeom prst="rect">
          <a:avLst/>
        </a:prstGeom>
      </xdr:spPr>
    </xdr:pic>
    <xdr:clientData/>
  </xdr:twoCellAnchor>
  <xdr:twoCellAnchor editAs="oneCell">
    <xdr:from>
      <xdr:col>5</xdr:col>
      <xdr:colOff>8167</xdr:colOff>
      <xdr:row>38</xdr:row>
      <xdr:rowOff>348343</xdr:rowOff>
    </xdr:from>
    <xdr:to>
      <xdr:col>5</xdr:col>
      <xdr:colOff>224168</xdr:colOff>
      <xdr:row>39</xdr:row>
      <xdr:rowOff>20058</xdr:rowOff>
    </xdr:to>
    <xdr:pic>
      <xdr:nvPicPr>
        <xdr:cNvPr id="63" name="69 Imagen" descr="Gluten.jpg">
          <a:extLst>
            <a:ext uri="{FF2B5EF4-FFF2-40B4-BE49-F238E27FC236}">
              <a16:creationId xmlns:a16="http://schemas.microsoft.com/office/drawing/2014/main" id="{00000000-0008-0000-02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/>
        <a:stretch>
          <a:fillRect/>
        </a:stretch>
      </xdr:blipFill>
      <xdr:spPr>
        <a:xfrm>
          <a:off x="3265717" y="10244818"/>
          <a:ext cx="216001" cy="214640"/>
        </a:xfrm>
        <a:prstGeom prst="rect">
          <a:avLst/>
        </a:prstGeom>
      </xdr:spPr>
    </xdr:pic>
    <xdr:clientData/>
  </xdr:twoCellAnchor>
  <xdr:twoCellAnchor editAs="oneCell">
    <xdr:from>
      <xdr:col>5</xdr:col>
      <xdr:colOff>225879</xdr:colOff>
      <xdr:row>38</xdr:row>
      <xdr:rowOff>348347</xdr:rowOff>
    </xdr:from>
    <xdr:to>
      <xdr:col>5</xdr:col>
      <xdr:colOff>431739</xdr:colOff>
      <xdr:row>39</xdr:row>
      <xdr:rowOff>20061</xdr:rowOff>
    </xdr:to>
    <xdr:pic>
      <xdr:nvPicPr>
        <xdr:cNvPr id="64" name="70 Imagen" descr="Huevos.jpg">
          <a:extLst>
            <a:ext uri="{FF2B5EF4-FFF2-40B4-BE49-F238E27FC236}">
              <a16:creationId xmlns:a16="http://schemas.microsoft.com/office/drawing/2014/main" id="{00000000-0008-0000-02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483429" y="10244822"/>
          <a:ext cx="205860" cy="214639"/>
        </a:xfrm>
        <a:prstGeom prst="rect">
          <a:avLst/>
        </a:prstGeom>
      </xdr:spPr>
    </xdr:pic>
    <xdr:clientData/>
  </xdr:twoCellAnchor>
  <xdr:twoCellAnchor editAs="oneCell">
    <xdr:from>
      <xdr:col>4</xdr:col>
      <xdr:colOff>220437</xdr:colOff>
      <xdr:row>38</xdr:row>
      <xdr:rowOff>353789</xdr:rowOff>
    </xdr:from>
    <xdr:to>
      <xdr:col>4</xdr:col>
      <xdr:colOff>427657</xdr:colOff>
      <xdr:row>39</xdr:row>
      <xdr:rowOff>25503</xdr:rowOff>
    </xdr:to>
    <xdr:pic>
      <xdr:nvPicPr>
        <xdr:cNvPr id="65" name="71 Imagen" descr="Lácteos.jpg">
          <a:extLst>
            <a:ext uri="{FF2B5EF4-FFF2-40B4-BE49-F238E27FC236}">
              <a16:creationId xmlns:a16="http://schemas.microsoft.com/office/drawing/2014/main" id="{00000000-0008-0000-02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30312" y="10250264"/>
          <a:ext cx="207220" cy="214639"/>
        </a:xfrm>
        <a:prstGeom prst="rect">
          <a:avLst/>
        </a:prstGeom>
      </xdr:spPr>
    </xdr:pic>
    <xdr:clientData/>
  </xdr:twoCellAnchor>
  <xdr:twoCellAnchor editAs="oneCell">
    <xdr:from>
      <xdr:col>18</xdr:col>
      <xdr:colOff>326571</xdr:colOff>
      <xdr:row>39</xdr:row>
      <xdr:rowOff>239486</xdr:rowOff>
    </xdr:from>
    <xdr:to>
      <xdr:col>19</xdr:col>
      <xdr:colOff>87085</xdr:colOff>
      <xdr:row>40</xdr:row>
      <xdr:rowOff>10886</xdr:rowOff>
    </xdr:to>
    <xdr:pic>
      <xdr:nvPicPr>
        <xdr:cNvPr id="66" name="85 Imagen" descr="Gluten.jpg">
          <a:extLst>
            <a:ext uri="{FF2B5EF4-FFF2-40B4-BE49-F238E27FC236}">
              <a16:creationId xmlns:a16="http://schemas.microsoft.com/office/drawing/2014/main" id="{00000000-0008-0000-02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9670596" y="10678886"/>
          <a:ext cx="208189" cy="266700"/>
        </a:xfrm>
        <a:prstGeom prst="rect">
          <a:avLst/>
        </a:prstGeom>
      </xdr:spPr>
    </xdr:pic>
    <xdr:clientData/>
  </xdr:twoCellAnchor>
  <xdr:twoCellAnchor editAs="oneCell">
    <xdr:from>
      <xdr:col>19</xdr:col>
      <xdr:colOff>87084</xdr:colOff>
      <xdr:row>39</xdr:row>
      <xdr:rowOff>239489</xdr:rowOff>
    </xdr:from>
    <xdr:to>
      <xdr:col>19</xdr:col>
      <xdr:colOff>302469</xdr:colOff>
      <xdr:row>40</xdr:row>
      <xdr:rowOff>9175</xdr:rowOff>
    </xdr:to>
    <xdr:pic>
      <xdr:nvPicPr>
        <xdr:cNvPr id="67" name="86 Imagen" descr="Huevos.jpg">
          <a:extLst>
            <a:ext uri="{FF2B5EF4-FFF2-40B4-BE49-F238E27FC236}">
              <a16:creationId xmlns:a16="http://schemas.microsoft.com/office/drawing/2014/main" id="{00000000-0008-0000-02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9878784" y="10678889"/>
          <a:ext cx="215385" cy="264986"/>
        </a:xfrm>
        <a:prstGeom prst="rect">
          <a:avLst/>
        </a:prstGeom>
      </xdr:spPr>
    </xdr:pic>
    <xdr:clientData/>
  </xdr:twoCellAnchor>
  <xdr:twoCellAnchor editAs="oneCell">
    <xdr:from>
      <xdr:col>18</xdr:col>
      <xdr:colOff>108856</xdr:colOff>
      <xdr:row>39</xdr:row>
      <xdr:rowOff>239488</xdr:rowOff>
    </xdr:from>
    <xdr:to>
      <xdr:col>18</xdr:col>
      <xdr:colOff>324240</xdr:colOff>
      <xdr:row>40</xdr:row>
      <xdr:rowOff>9174</xdr:rowOff>
    </xdr:to>
    <xdr:pic>
      <xdr:nvPicPr>
        <xdr:cNvPr id="68" name="87 Imagen" descr="Lácteos.jpg">
          <a:extLst>
            <a:ext uri="{FF2B5EF4-FFF2-40B4-BE49-F238E27FC236}">
              <a16:creationId xmlns:a16="http://schemas.microsoft.com/office/drawing/2014/main" id="{00000000-0008-0000-02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9452881" y="10678888"/>
          <a:ext cx="215384" cy="264986"/>
        </a:xfrm>
        <a:prstGeom prst="rect">
          <a:avLst/>
        </a:prstGeom>
      </xdr:spPr>
    </xdr:pic>
    <xdr:clientData/>
  </xdr:twoCellAnchor>
  <xdr:twoCellAnchor editAs="oneCell">
    <xdr:from>
      <xdr:col>19</xdr:col>
      <xdr:colOff>326572</xdr:colOff>
      <xdr:row>39</xdr:row>
      <xdr:rowOff>239485</xdr:rowOff>
    </xdr:from>
    <xdr:to>
      <xdr:col>20</xdr:col>
      <xdr:colOff>84757</xdr:colOff>
      <xdr:row>40</xdr:row>
      <xdr:rowOff>9171</xdr:rowOff>
    </xdr:to>
    <xdr:pic>
      <xdr:nvPicPr>
        <xdr:cNvPr id="69" name="88 Imagen" descr="Soja.jpg">
          <a:extLst>
            <a:ext uri="{FF2B5EF4-FFF2-40B4-BE49-F238E27FC236}">
              <a16:creationId xmlns:a16="http://schemas.microsoft.com/office/drawing/2014/main" id="{00000000-0008-0000-0200-00004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/>
        <a:stretch>
          <a:fillRect/>
        </a:stretch>
      </xdr:blipFill>
      <xdr:spPr>
        <a:xfrm>
          <a:off x="10118272" y="10678885"/>
          <a:ext cx="205860" cy="264986"/>
        </a:xfrm>
        <a:prstGeom prst="rect">
          <a:avLst/>
        </a:prstGeom>
      </xdr:spPr>
    </xdr:pic>
    <xdr:clientData/>
  </xdr:twoCellAnchor>
  <xdr:twoCellAnchor editAs="oneCell">
    <xdr:from>
      <xdr:col>20</xdr:col>
      <xdr:colOff>87087</xdr:colOff>
      <xdr:row>39</xdr:row>
      <xdr:rowOff>250372</xdr:rowOff>
    </xdr:from>
    <xdr:to>
      <xdr:col>20</xdr:col>
      <xdr:colOff>302472</xdr:colOff>
      <xdr:row>40</xdr:row>
      <xdr:rowOff>20058</xdr:rowOff>
    </xdr:to>
    <xdr:pic>
      <xdr:nvPicPr>
        <xdr:cNvPr id="70" name="89 Imagen" descr="Sulfitos.jpg">
          <a:extLst>
            <a:ext uri="{FF2B5EF4-FFF2-40B4-BE49-F238E27FC236}">
              <a16:creationId xmlns:a16="http://schemas.microsoft.com/office/drawing/2014/main" id="{00000000-0008-0000-02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/>
        <a:stretch>
          <a:fillRect/>
        </a:stretch>
      </xdr:blipFill>
      <xdr:spPr>
        <a:xfrm>
          <a:off x="10326462" y="10689772"/>
          <a:ext cx="215385" cy="264986"/>
        </a:xfrm>
        <a:prstGeom prst="rect">
          <a:avLst/>
        </a:prstGeom>
      </xdr:spPr>
    </xdr:pic>
    <xdr:clientData/>
  </xdr:twoCellAnchor>
  <xdr:twoCellAnchor editAs="oneCell">
    <xdr:from>
      <xdr:col>35</xdr:col>
      <xdr:colOff>370114</xdr:colOff>
      <xdr:row>38</xdr:row>
      <xdr:rowOff>174171</xdr:rowOff>
    </xdr:from>
    <xdr:to>
      <xdr:col>36</xdr:col>
      <xdr:colOff>130628</xdr:colOff>
      <xdr:row>38</xdr:row>
      <xdr:rowOff>391885</xdr:rowOff>
    </xdr:to>
    <xdr:pic>
      <xdr:nvPicPr>
        <xdr:cNvPr id="71" name="26 Imagen" descr="Gluten.jpg">
          <a:extLst>
            <a:ext uri="{FF2B5EF4-FFF2-40B4-BE49-F238E27FC236}">
              <a16:creationId xmlns:a16="http://schemas.microsoft.com/office/drawing/2014/main" id="{00000000-0008-0000-02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17591314" y="10070646"/>
          <a:ext cx="208189" cy="217714"/>
        </a:xfrm>
        <a:prstGeom prst="rect">
          <a:avLst/>
        </a:prstGeom>
      </xdr:spPr>
    </xdr:pic>
    <xdr:clientData/>
  </xdr:twoCellAnchor>
  <xdr:twoCellAnchor editAs="oneCell">
    <xdr:from>
      <xdr:col>35</xdr:col>
      <xdr:colOff>446314</xdr:colOff>
      <xdr:row>39</xdr:row>
      <xdr:rowOff>174172</xdr:rowOff>
    </xdr:from>
    <xdr:to>
      <xdr:col>36</xdr:col>
      <xdr:colOff>204499</xdr:colOff>
      <xdr:row>39</xdr:row>
      <xdr:rowOff>390172</xdr:rowOff>
    </xdr:to>
    <xdr:pic>
      <xdr:nvPicPr>
        <xdr:cNvPr id="72" name="15 Imagen" descr="Huevos.jpg">
          <a:extLst>
            <a:ext uri="{FF2B5EF4-FFF2-40B4-BE49-F238E27FC236}">
              <a16:creationId xmlns:a16="http://schemas.microsoft.com/office/drawing/2014/main" id="{00000000-0008-0000-02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7667514" y="10613572"/>
          <a:ext cx="205860" cy="216000"/>
        </a:xfrm>
        <a:prstGeom prst="rect">
          <a:avLst/>
        </a:prstGeom>
      </xdr:spPr>
    </xdr:pic>
    <xdr:clientData/>
  </xdr:twoCellAnchor>
  <xdr:twoCellAnchor editAs="oneCell">
    <xdr:from>
      <xdr:col>29</xdr:col>
      <xdr:colOff>65313</xdr:colOff>
      <xdr:row>38</xdr:row>
      <xdr:rowOff>391886</xdr:rowOff>
    </xdr:from>
    <xdr:to>
      <xdr:col>29</xdr:col>
      <xdr:colOff>283027</xdr:colOff>
      <xdr:row>39</xdr:row>
      <xdr:rowOff>65314</xdr:rowOff>
    </xdr:to>
    <xdr:pic>
      <xdr:nvPicPr>
        <xdr:cNvPr id="73" name="26 Imagen" descr="Gluten.jpg">
          <a:extLst>
            <a:ext uri="{FF2B5EF4-FFF2-40B4-BE49-F238E27FC236}">
              <a16:creationId xmlns:a16="http://schemas.microsoft.com/office/drawing/2014/main" id="{00000000-0008-0000-0200-00004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14467113" y="10288361"/>
          <a:ext cx="217714" cy="216353"/>
        </a:xfrm>
        <a:prstGeom prst="rect">
          <a:avLst/>
        </a:prstGeom>
      </xdr:spPr>
    </xdr:pic>
    <xdr:clientData/>
  </xdr:twoCellAnchor>
  <xdr:twoCellAnchor editAs="oneCell">
    <xdr:from>
      <xdr:col>21</xdr:col>
      <xdr:colOff>397328</xdr:colOff>
      <xdr:row>8</xdr:row>
      <xdr:rowOff>43543</xdr:rowOff>
    </xdr:from>
    <xdr:to>
      <xdr:col>22</xdr:col>
      <xdr:colOff>155512</xdr:colOff>
      <xdr:row>8</xdr:row>
      <xdr:rowOff>259543</xdr:rowOff>
    </xdr:to>
    <xdr:pic>
      <xdr:nvPicPr>
        <xdr:cNvPr id="74" name="93 Imagen" descr="Lácteos.jpg">
          <a:extLst>
            <a:ext uri="{FF2B5EF4-FFF2-40B4-BE49-F238E27FC236}">
              <a16:creationId xmlns:a16="http://schemas.microsoft.com/office/drawing/2014/main" id="{00000000-0008-0000-0200-00004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084378" y="3234418"/>
          <a:ext cx="205859" cy="216000"/>
        </a:xfrm>
        <a:prstGeom prst="rect">
          <a:avLst/>
        </a:prstGeom>
      </xdr:spPr>
    </xdr:pic>
    <xdr:clientData/>
  </xdr:twoCellAnchor>
  <xdr:twoCellAnchor editAs="oneCell">
    <xdr:from>
      <xdr:col>7</xdr:col>
      <xdr:colOff>108857</xdr:colOff>
      <xdr:row>39</xdr:row>
      <xdr:rowOff>141514</xdr:rowOff>
    </xdr:from>
    <xdr:to>
      <xdr:col>7</xdr:col>
      <xdr:colOff>327832</xdr:colOff>
      <xdr:row>39</xdr:row>
      <xdr:rowOff>355671</xdr:rowOff>
    </xdr:to>
    <xdr:pic>
      <xdr:nvPicPr>
        <xdr:cNvPr id="75" name="8 Imagen" descr="Pescados.jpg">
          <a:extLst>
            <a:ext uri="{FF2B5EF4-FFF2-40B4-BE49-F238E27FC236}">
              <a16:creationId xmlns:a16="http://schemas.microsoft.com/office/drawing/2014/main" id="{00000000-0008-0000-0200-00004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4261757" y="10580914"/>
          <a:ext cx="218975" cy="21415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ater/AppData/Local/Microsoft/Olk/Attachments/ooa-0b583c1c-b571-425f-8565-a6435beef118/68b367dc0dda10710415709c38dc9bbe046c8ec08e08c639354f776e67c76d98/8%20SEMANAS%20DIVINO%20%202023-24%20DEFINITIV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NU "/>
      <sheetName val="L-01"/>
      <sheetName val="M-02"/>
      <sheetName val="X-03"/>
      <sheetName val="J-04"/>
      <sheetName val="V-05"/>
      <sheetName val="L-06"/>
      <sheetName val="M-07"/>
      <sheetName val="X-08"/>
      <sheetName val="J-09"/>
      <sheetName val="V-10"/>
      <sheetName val="L-11"/>
      <sheetName val="M-12"/>
      <sheetName val="X-13"/>
      <sheetName val="J-14"/>
      <sheetName val="V-15"/>
      <sheetName val="L-16"/>
      <sheetName val="M-17"/>
      <sheetName val="X-18"/>
      <sheetName val="J-19"/>
      <sheetName val="V-20"/>
      <sheetName val="L-21"/>
      <sheetName val="M-22"/>
      <sheetName val="X-23"/>
      <sheetName val="J-24"/>
      <sheetName val="V-25"/>
      <sheetName val="L-26"/>
      <sheetName val="M-27"/>
      <sheetName val="X-28"/>
      <sheetName val="J-29"/>
      <sheetName val="V-30"/>
      <sheetName val="L-31"/>
      <sheetName val="M-32"/>
      <sheetName val="X-33"/>
      <sheetName val="J-34"/>
      <sheetName val="V-35"/>
      <sheetName val="L-36"/>
      <sheetName val="M-37"/>
      <sheetName val="X-38"/>
      <sheetName val="J-39"/>
      <sheetName val="V-40"/>
      <sheetName val="Hoja1"/>
      <sheetName val="Hoja3"/>
      <sheetName val="valores"/>
      <sheetName val="hoja2"/>
      <sheetName val="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113">
          <cell r="I113">
            <v>3.4910000000000001</v>
          </cell>
          <cell r="N113">
            <v>6.5359999999999996</v>
          </cell>
          <cell r="P113">
            <v>1.59</v>
          </cell>
        </row>
      </sheetData>
      <sheetData sheetId="7" refreshError="1">
        <row r="113">
          <cell r="I113">
            <v>2.6532999999999998</v>
          </cell>
          <cell r="P113">
            <v>3.8376875000000004</v>
          </cell>
        </row>
      </sheetData>
      <sheetData sheetId="8" refreshError="1">
        <row r="113">
          <cell r="I113">
            <v>4.2824999999999998</v>
          </cell>
          <cell r="N113">
            <v>23.396000000000001</v>
          </cell>
          <cell r="P113">
            <v>1.4551750000000001</v>
          </cell>
        </row>
      </sheetData>
      <sheetData sheetId="9" refreshError="1">
        <row r="113">
          <cell r="I113">
            <v>2.2464499999999998</v>
          </cell>
          <cell r="N113">
            <v>11.371999999999998</v>
          </cell>
          <cell r="P113">
            <v>2.0786549999999999</v>
          </cell>
        </row>
      </sheetData>
      <sheetData sheetId="10" refreshError="1">
        <row r="113">
          <cell r="I113">
            <v>2.93</v>
          </cell>
          <cell r="N113">
            <v>24.372</v>
          </cell>
          <cell r="P113">
            <v>3.050325</v>
          </cell>
        </row>
      </sheetData>
      <sheetData sheetId="11" refreshError="1">
        <row r="113">
          <cell r="I113">
            <v>3.1935500000000001</v>
          </cell>
          <cell r="N113">
            <v>7.9104999999999999</v>
          </cell>
          <cell r="P113">
            <v>2.7996600000000003</v>
          </cell>
        </row>
      </sheetData>
      <sheetData sheetId="12" refreshError="1">
        <row r="113">
          <cell r="I113">
            <v>2.8832499999999999</v>
          </cell>
          <cell r="N113">
            <v>8.4559999999999995</v>
          </cell>
          <cell r="P113">
            <v>1.6530749999999999</v>
          </cell>
        </row>
      </sheetData>
      <sheetData sheetId="13" refreshError="1">
        <row r="113">
          <cell r="I113">
            <v>4.4355000000000002</v>
          </cell>
          <cell r="N113">
            <v>6.86</v>
          </cell>
          <cell r="P113">
            <v>1.6412299999999997</v>
          </cell>
        </row>
      </sheetData>
      <sheetData sheetId="14" refreshError="1">
        <row r="113">
          <cell r="I113">
            <v>3.6350000000000002</v>
          </cell>
          <cell r="N113">
            <v>5.548</v>
          </cell>
          <cell r="P113">
            <v>2.6668500000000002</v>
          </cell>
        </row>
      </sheetData>
      <sheetData sheetId="15" refreshError="1">
        <row r="113">
          <cell r="I113">
            <v>3.7494999999999998</v>
          </cell>
          <cell r="N113">
            <v>25.573</v>
          </cell>
          <cell r="P113">
            <v>3.8544749999999999</v>
          </cell>
        </row>
      </sheetData>
      <sheetData sheetId="16" refreshError="1">
        <row r="79">
          <cell r="I79">
            <v>0</v>
          </cell>
        </row>
        <row r="113">
          <cell r="I113">
            <v>5.8834999999999997</v>
          </cell>
          <cell r="N113">
            <v>9.9420000000000002</v>
          </cell>
          <cell r="P113">
            <v>2.0539750000000003</v>
          </cell>
        </row>
      </sheetData>
      <sheetData sheetId="17" refreshError="1">
        <row r="79">
          <cell r="I79">
            <v>0</v>
          </cell>
        </row>
        <row r="113">
          <cell r="I113">
            <v>3.5194999999999994</v>
          </cell>
          <cell r="N113">
            <v>5.7690000000000001</v>
          </cell>
          <cell r="P113">
            <v>1.86355</v>
          </cell>
        </row>
      </sheetData>
      <sheetData sheetId="18" refreshError="1">
        <row r="79">
          <cell r="I79">
            <v>0</v>
          </cell>
        </row>
        <row r="113">
          <cell r="I113">
            <v>2.9865000000000004</v>
          </cell>
          <cell r="N113">
            <v>5.8485000000000014</v>
          </cell>
          <cell r="P113">
            <v>2.101</v>
          </cell>
        </row>
      </sheetData>
      <sheetData sheetId="19" refreshError="1">
        <row r="79">
          <cell r="I79">
            <v>0.81</v>
          </cell>
        </row>
        <row r="113">
          <cell r="I113">
            <v>3.1429999999999998</v>
          </cell>
          <cell r="N113">
            <v>8.8819999999999997</v>
          </cell>
          <cell r="P113" t="e">
            <v>#DIV/0!</v>
          </cell>
        </row>
      </sheetData>
      <sheetData sheetId="20" refreshError="1">
        <row r="79">
          <cell r="I79">
            <v>0</v>
          </cell>
        </row>
        <row r="113">
          <cell r="I113">
            <v>2.7934999999999999</v>
          </cell>
          <cell r="N113">
            <v>7.5589999999999993</v>
          </cell>
          <cell r="P113">
            <v>2.209975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>
        <row r="2">
          <cell r="G2">
            <v>0</v>
          </cell>
        </row>
        <row r="10">
          <cell r="G10">
            <v>637.70920000000001</v>
          </cell>
          <cell r="H10">
            <v>17.493239865443371</v>
          </cell>
          <cell r="I10">
            <v>24.001723669660088</v>
          </cell>
          <cell r="J10">
            <v>58.505036464896534</v>
          </cell>
        </row>
        <row r="11">
          <cell r="G11">
            <v>613.55140000000006</v>
          </cell>
          <cell r="H11">
            <v>15.764612386183131</v>
          </cell>
          <cell r="I11">
            <v>28.132508539626841</v>
          </cell>
          <cell r="J11">
            <v>56.102879074190028</v>
          </cell>
        </row>
        <row r="12">
          <cell r="G12">
            <v>617.63170000000002</v>
          </cell>
          <cell r="H12">
            <v>14.84315005204558</v>
          </cell>
          <cell r="I12">
            <v>33.324665816213766</v>
          </cell>
          <cell r="J12">
            <v>51.832184131740647</v>
          </cell>
        </row>
        <row r="13">
          <cell r="G13">
            <v>642.83185000000003</v>
          </cell>
          <cell r="H13">
            <v>12.478348731476203</v>
          </cell>
          <cell r="I13">
            <v>29.736399962136289</v>
          </cell>
          <cell r="J13">
            <v>57.785251306387515</v>
          </cell>
        </row>
        <row r="14">
          <cell r="G14">
            <v>619.39619999999991</v>
          </cell>
          <cell r="H14">
            <v>14.424370055870542</v>
          </cell>
          <cell r="I14">
            <v>32.457448076045686</v>
          </cell>
          <cell r="J14">
            <v>53.118181868083795</v>
          </cell>
        </row>
        <row r="16">
          <cell r="G16">
            <v>621.25614999999993</v>
          </cell>
          <cell r="H16">
            <v>14.440098500433358</v>
          </cell>
          <cell r="I16">
            <v>30.186606603411498</v>
          </cell>
          <cell r="J16">
            <v>55.373294896155159</v>
          </cell>
        </row>
        <row r="17">
          <cell r="G17">
            <v>594.0420499999999</v>
          </cell>
          <cell r="H17">
            <v>15.411366922594121</v>
          </cell>
          <cell r="I17">
            <v>29.165283838071737</v>
          </cell>
          <cell r="J17">
            <v>55.423349239334151</v>
          </cell>
        </row>
        <row r="18">
          <cell r="G18">
            <v>632.31870000000004</v>
          </cell>
          <cell r="H18">
            <v>14.115666672518145</v>
          </cell>
          <cell r="I18">
            <v>34.632962776523925</v>
          </cell>
          <cell r="J18">
            <v>51.251370550957922</v>
          </cell>
        </row>
        <row r="19">
          <cell r="G19">
            <v>612.53200000000004</v>
          </cell>
          <cell r="H19">
            <v>12.04704407279946</v>
          </cell>
          <cell r="I19">
            <v>29.356833602162823</v>
          </cell>
          <cell r="J19">
            <v>58.596122325037712</v>
          </cell>
        </row>
        <row r="20">
          <cell r="G20">
            <v>612.29999999999995</v>
          </cell>
          <cell r="H20">
            <v>15.613261473134086</v>
          </cell>
          <cell r="I20">
            <v>31.043606075453212</v>
          </cell>
          <cell r="J20">
            <v>54.679078882900541</v>
          </cell>
        </row>
        <row r="22">
          <cell r="G22">
            <v>645.0607</v>
          </cell>
          <cell r="H22">
            <v>12.235127639925979</v>
          </cell>
          <cell r="I22">
            <v>33.533076809670781</v>
          </cell>
          <cell r="J22">
            <v>54.231795550403248</v>
          </cell>
        </row>
        <row r="23">
          <cell r="G23">
            <v>609.96</v>
          </cell>
          <cell r="H23">
            <v>15.220670207882483</v>
          </cell>
          <cell r="I23">
            <v>30.808577611646662</v>
          </cell>
          <cell r="J23">
            <v>53.970752180470846</v>
          </cell>
        </row>
        <row r="24">
          <cell r="G24">
            <v>614.28269999999998</v>
          </cell>
          <cell r="H24">
            <v>11.613545359490018</v>
          </cell>
          <cell r="I24">
            <v>30.258169406366157</v>
          </cell>
          <cell r="J24">
            <v>58.128285234143824</v>
          </cell>
        </row>
        <row r="25">
          <cell r="G25">
            <v>613.91049999999996</v>
          </cell>
          <cell r="H25">
            <v>11.025059841784756</v>
          </cell>
          <cell r="I25">
            <v>30.32078780213077</v>
          </cell>
          <cell r="J25">
            <v>58.654152356084474</v>
          </cell>
        </row>
        <row r="26">
          <cell r="G26">
            <v>630.91110000000003</v>
          </cell>
          <cell r="H26">
            <v>16.274876127555846</v>
          </cell>
          <cell r="I26">
            <v>25.209114247633302</v>
          </cell>
          <cell r="J26">
            <v>58.516009624810835</v>
          </cell>
        </row>
        <row r="27">
          <cell r="G27">
            <v>0</v>
          </cell>
          <cell r="H27">
            <v>0</v>
          </cell>
          <cell r="I27">
            <v>0</v>
          </cell>
          <cell r="J27">
            <v>0</v>
          </cell>
        </row>
        <row r="28">
          <cell r="G28">
            <v>633.34680000000003</v>
          </cell>
          <cell r="H28">
            <v>16.910293065347453</v>
          </cell>
          <cell r="I28">
            <v>28.576760788875855</v>
          </cell>
          <cell r="J28">
            <v>54.512946145776688</v>
          </cell>
        </row>
        <row r="29">
          <cell r="G29">
            <v>603.524</v>
          </cell>
          <cell r="H29">
            <v>14.766604144988435</v>
          </cell>
          <cell r="I29">
            <v>29.988865397233582</v>
          </cell>
          <cell r="J29">
            <v>55.244530457777984</v>
          </cell>
        </row>
        <row r="30">
          <cell r="G30">
            <v>615.73939999999993</v>
          </cell>
          <cell r="H30">
            <v>12.021969034302497</v>
          </cell>
          <cell r="I30">
            <v>32.587065242211246</v>
          </cell>
          <cell r="J30">
            <v>55.390965723486261</v>
          </cell>
        </row>
      </sheetData>
      <sheetData sheetId="44" refreshError="1"/>
      <sheetData sheetId="45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U55"/>
  <sheetViews>
    <sheetView tabSelected="1" zoomScale="67" zoomScaleNormal="70" workbookViewId="0">
      <selection activeCell="O63" sqref="O63:P63"/>
    </sheetView>
  </sheetViews>
  <sheetFormatPr baseColWidth="10" defaultRowHeight="15" x14ac:dyDescent="0.25"/>
  <cols>
    <col min="2" max="2" width="15.28515625" customWidth="1"/>
    <col min="3" max="3" width="8.7109375" customWidth="1"/>
    <col min="4" max="9" width="6.7109375" customWidth="1"/>
    <col min="10" max="10" width="8.7109375" customWidth="1"/>
    <col min="11" max="16" width="6.7109375" customWidth="1"/>
    <col min="17" max="17" width="8.7109375" customWidth="1"/>
    <col min="18" max="23" width="6.7109375" customWidth="1"/>
    <col min="24" max="24" width="8.7109375" customWidth="1"/>
    <col min="25" max="30" width="6.7109375" customWidth="1"/>
    <col min="31" max="31" width="8.7109375" customWidth="1"/>
    <col min="32" max="37" width="6.7109375" customWidth="1"/>
    <col min="38" max="38" width="11.42578125" customWidth="1"/>
  </cols>
  <sheetData>
    <row r="1" spans="2:47" ht="31.5" customHeight="1" x14ac:dyDescent="0.25"/>
    <row r="2" spans="2:47" s="97" customFormat="1" ht="33" x14ac:dyDescent="0.6">
      <c r="B2" s="96"/>
      <c r="C2" s="99" t="s">
        <v>189</v>
      </c>
      <c r="D2" s="99"/>
      <c r="E2" s="99"/>
      <c r="F2" s="99"/>
      <c r="G2" s="99"/>
      <c r="H2" s="99"/>
      <c r="Q2" s="98" t="s">
        <v>190</v>
      </c>
    </row>
    <row r="3" spans="2:47" ht="28.5" customHeight="1" x14ac:dyDescent="0.25">
      <c r="B3" s="1"/>
    </row>
    <row r="4" spans="2:47" s="12" customFormat="1" ht="20.100000000000001" customHeight="1" x14ac:dyDescent="0.25">
      <c r="B4" s="3"/>
      <c r="C4" s="4"/>
      <c r="D4" s="5">
        <v>1</v>
      </c>
      <c r="E4" s="5">
        <v>2</v>
      </c>
      <c r="F4" s="5"/>
      <c r="G4" s="5"/>
      <c r="H4" s="5"/>
      <c r="I4" s="5"/>
      <c r="J4" s="4"/>
      <c r="K4" s="6"/>
      <c r="L4" s="6"/>
      <c r="M4" s="6"/>
      <c r="N4" s="6"/>
      <c r="O4" s="6"/>
      <c r="P4" s="6"/>
      <c r="Q4" s="7">
        <v>45910</v>
      </c>
      <c r="R4" s="8"/>
      <c r="S4" s="8"/>
      <c r="T4" s="8"/>
      <c r="U4" s="8"/>
      <c r="V4" s="8"/>
      <c r="W4" s="8"/>
      <c r="X4" s="7">
        <f>Q4+1</f>
        <v>45911</v>
      </c>
      <c r="Y4" s="8"/>
      <c r="Z4" s="8"/>
      <c r="AA4" s="8"/>
      <c r="AB4" s="8"/>
      <c r="AC4" s="8"/>
      <c r="AD4" s="8"/>
      <c r="AE4" s="7">
        <f>X4+1</f>
        <v>45912</v>
      </c>
      <c r="AF4" s="8"/>
      <c r="AG4" s="6"/>
      <c r="AH4" s="6"/>
      <c r="AI4" s="6"/>
      <c r="AJ4" s="6"/>
      <c r="AK4" s="6"/>
      <c r="AL4" s="8"/>
      <c r="AM4" s="8"/>
      <c r="AN4" s="8"/>
      <c r="AO4" s="9"/>
      <c r="AP4" s="11"/>
      <c r="AQ4" s="11"/>
      <c r="AR4" s="8"/>
      <c r="AS4" s="8"/>
      <c r="AT4" s="11"/>
      <c r="AU4" s="11"/>
    </row>
    <row r="5" spans="2:47" s="15" customFormat="1" ht="12.6" customHeight="1" x14ac:dyDescent="0.2">
      <c r="B5" s="13"/>
      <c r="C5" s="119" t="s">
        <v>5</v>
      </c>
      <c r="D5" s="120"/>
      <c r="E5" s="120"/>
      <c r="F5" s="120"/>
      <c r="G5" s="120"/>
      <c r="H5" s="120"/>
      <c r="I5" s="121"/>
      <c r="J5" s="119" t="s">
        <v>6</v>
      </c>
      <c r="K5" s="120"/>
      <c r="L5" s="120"/>
      <c r="M5" s="120"/>
      <c r="N5" s="120"/>
      <c r="O5" s="120"/>
      <c r="P5" s="121"/>
      <c r="Q5" s="119" t="s">
        <v>7</v>
      </c>
      <c r="R5" s="120"/>
      <c r="S5" s="120"/>
      <c r="T5" s="120"/>
      <c r="U5" s="120"/>
      <c r="V5" s="120"/>
      <c r="W5" s="121"/>
      <c r="X5" s="119" t="s">
        <v>8</v>
      </c>
      <c r="Y5" s="120"/>
      <c r="Z5" s="120"/>
      <c r="AA5" s="120"/>
      <c r="AB5" s="120"/>
      <c r="AC5" s="120"/>
      <c r="AD5" s="121"/>
      <c r="AE5" s="119" t="s">
        <v>9</v>
      </c>
      <c r="AF5" s="120"/>
      <c r="AG5" s="120"/>
      <c r="AH5" s="120"/>
      <c r="AI5" s="120"/>
      <c r="AJ5" s="120"/>
      <c r="AK5" s="121"/>
      <c r="AL5" s="14"/>
    </row>
    <row r="6" spans="2:47" s="18" customFormat="1" ht="41.25" customHeight="1" x14ac:dyDescent="0.2">
      <c r="B6" s="16"/>
      <c r="C6" s="122" t="s">
        <v>130</v>
      </c>
      <c r="D6" s="123"/>
      <c r="E6" s="123"/>
      <c r="F6" s="123"/>
      <c r="G6" s="123"/>
      <c r="H6" s="123"/>
      <c r="I6" s="124"/>
      <c r="J6" s="122" t="s">
        <v>12</v>
      </c>
      <c r="K6" s="123"/>
      <c r="L6" s="123"/>
      <c r="M6" s="123"/>
      <c r="N6" s="123"/>
      <c r="O6" s="123"/>
      <c r="P6" s="124"/>
      <c r="Q6" s="122" t="s">
        <v>168</v>
      </c>
      <c r="R6" s="123"/>
      <c r="S6" s="123"/>
      <c r="T6" s="123"/>
      <c r="U6" s="123"/>
      <c r="V6" s="123"/>
      <c r="W6" s="124"/>
      <c r="X6" s="122" t="s">
        <v>13</v>
      </c>
      <c r="Y6" s="123"/>
      <c r="Z6" s="123"/>
      <c r="AA6" s="123"/>
      <c r="AB6" s="123"/>
      <c r="AC6" s="123"/>
      <c r="AD6" s="124"/>
      <c r="AE6" s="122" t="s">
        <v>125</v>
      </c>
      <c r="AF6" s="123"/>
      <c r="AG6" s="123"/>
      <c r="AH6" s="123"/>
      <c r="AI6" s="123"/>
      <c r="AJ6" s="123"/>
      <c r="AK6" s="124"/>
      <c r="AL6" s="17"/>
    </row>
    <row r="7" spans="2:47" s="18" customFormat="1" ht="34.5" customHeight="1" x14ac:dyDescent="0.2">
      <c r="B7" s="72">
        <v>1</v>
      </c>
      <c r="C7" s="108" t="s">
        <v>172</v>
      </c>
      <c r="D7" s="109"/>
      <c r="E7" s="109"/>
      <c r="F7" s="109"/>
      <c r="G7" s="109"/>
      <c r="H7" s="109"/>
      <c r="I7" s="110"/>
      <c r="J7" s="108" t="s">
        <v>177</v>
      </c>
      <c r="K7" s="109"/>
      <c r="L7" s="109"/>
      <c r="M7" s="109"/>
      <c r="N7" s="109"/>
      <c r="O7" s="109"/>
      <c r="P7" s="110"/>
      <c r="Q7" s="116" t="s">
        <v>170</v>
      </c>
      <c r="R7" s="117"/>
      <c r="S7" s="117"/>
      <c r="T7" s="117"/>
      <c r="U7" s="117"/>
      <c r="V7" s="117"/>
      <c r="W7" s="118"/>
      <c r="X7" s="108" t="s">
        <v>163</v>
      </c>
      <c r="Y7" s="109"/>
      <c r="Z7" s="109"/>
      <c r="AA7" s="109"/>
      <c r="AB7" s="109"/>
      <c r="AC7" s="109"/>
      <c r="AD7" s="110"/>
      <c r="AE7" s="108" t="s">
        <v>135</v>
      </c>
      <c r="AF7" s="109"/>
      <c r="AG7" s="109"/>
      <c r="AH7" s="109"/>
      <c r="AI7" s="109"/>
      <c r="AJ7" s="109"/>
      <c r="AK7" s="110"/>
      <c r="AL7" s="17"/>
    </row>
    <row r="8" spans="2:47" s="18" customFormat="1" ht="33.75" customHeight="1" x14ac:dyDescent="0.2">
      <c r="B8" s="72"/>
      <c r="C8" s="108" t="s">
        <v>131</v>
      </c>
      <c r="D8" s="111"/>
      <c r="E8" s="111"/>
      <c r="F8" s="111"/>
      <c r="G8" s="111"/>
      <c r="H8" s="111"/>
      <c r="I8" s="112"/>
      <c r="J8" s="108" t="s">
        <v>132</v>
      </c>
      <c r="K8" s="111"/>
      <c r="L8" s="111"/>
      <c r="M8" s="111"/>
      <c r="N8" s="111"/>
      <c r="O8" s="111"/>
      <c r="P8" s="112"/>
      <c r="Q8" s="108" t="s">
        <v>134</v>
      </c>
      <c r="R8" s="109"/>
      <c r="S8" s="109"/>
      <c r="T8" s="109"/>
      <c r="U8" s="109"/>
      <c r="V8" s="109"/>
      <c r="W8" s="110"/>
      <c r="X8" s="108" t="s">
        <v>124</v>
      </c>
      <c r="Y8" s="109"/>
      <c r="Z8" s="109"/>
      <c r="AA8" s="109"/>
      <c r="AB8" s="109"/>
      <c r="AC8" s="109"/>
      <c r="AD8" s="110"/>
      <c r="AE8" s="108" t="s">
        <v>136</v>
      </c>
      <c r="AF8" s="111"/>
      <c r="AG8" s="111"/>
      <c r="AH8" s="111"/>
      <c r="AI8" s="111"/>
      <c r="AJ8" s="111"/>
      <c r="AK8" s="112"/>
      <c r="AL8" s="19"/>
      <c r="AM8" s="20"/>
      <c r="AN8" s="21"/>
      <c r="AO8" s="21"/>
    </row>
    <row r="9" spans="2:47" s="21" customFormat="1" ht="24.75" customHeight="1" x14ac:dyDescent="0.2">
      <c r="B9" s="73"/>
      <c r="C9" s="100" t="s">
        <v>129</v>
      </c>
      <c r="D9" s="101"/>
      <c r="E9" s="101"/>
      <c r="F9" s="101"/>
      <c r="G9" s="101"/>
      <c r="H9" s="101"/>
      <c r="I9" s="102"/>
      <c r="J9" s="113" t="s">
        <v>133</v>
      </c>
      <c r="K9" s="114"/>
      <c r="L9" s="114"/>
      <c r="M9" s="114"/>
      <c r="N9" s="114"/>
      <c r="O9" s="114"/>
      <c r="P9" s="115"/>
      <c r="Q9" s="100" t="s">
        <v>166</v>
      </c>
      <c r="R9" s="101"/>
      <c r="S9" s="101"/>
      <c r="T9" s="101"/>
      <c r="U9" s="101"/>
      <c r="V9" s="101"/>
      <c r="W9" s="102"/>
      <c r="X9" s="100" t="s">
        <v>123</v>
      </c>
      <c r="Y9" s="101"/>
      <c r="Z9" s="101"/>
      <c r="AA9" s="101"/>
      <c r="AB9" s="101"/>
      <c r="AC9" s="101"/>
      <c r="AD9" s="102"/>
      <c r="AE9" s="100" t="s">
        <v>138</v>
      </c>
      <c r="AF9" s="101"/>
      <c r="AG9" s="101"/>
      <c r="AH9" s="101"/>
      <c r="AI9" s="101"/>
      <c r="AJ9" s="101"/>
      <c r="AK9" s="102"/>
      <c r="AL9" s="23"/>
    </row>
    <row r="10" spans="2:47" s="15" customFormat="1" ht="12" hidden="1" customHeight="1" x14ac:dyDescent="0.2">
      <c r="B10" s="125" t="s">
        <v>30</v>
      </c>
      <c r="C10" s="24" t="s">
        <v>31</v>
      </c>
      <c r="D10" s="25" t="s">
        <v>32</v>
      </c>
      <c r="E10" s="25" t="s">
        <v>33</v>
      </c>
      <c r="F10" s="26"/>
      <c r="G10" s="26"/>
      <c r="H10" s="26"/>
      <c r="I10" s="27" t="s">
        <v>34</v>
      </c>
      <c r="J10" s="24" t="s">
        <v>31</v>
      </c>
      <c r="K10" s="25" t="s">
        <v>32</v>
      </c>
      <c r="L10" s="25" t="s">
        <v>33</v>
      </c>
      <c r="M10" s="26"/>
      <c r="N10" s="26"/>
      <c r="O10" s="26"/>
      <c r="P10" s="27" t="s">
        <v>34</v>
      </c>
      <c r="Q10" s="24" t="s">
        <v>31</v>
      </c>
      <c r="R10" s="25" t="s">
        <v>32</v>
      </c>
      <c r="S10" s="25" t="s">
        <v>33</v>
      </c>
      <c r="T10" s="26"/>
      <c r="U10" s="26"/>
      <c r="V10" s="26"/>
      <c r="W10" s="27" t="s">
        <v>34</v>
      </c>
      <c r="X10" s="24" t="s">
        <v>31</v>
      </c>
      <c r="Y10" s="25" t="s">
        <v>32</v>
      </c>
      <c r="Z10" s="25" t="s">
        <v>33</v>
      </c>
      <c r="AA10" s="26"/>
      <c r="AB10" s="26"/>
      <c r="AC10" s="26"/>
      <c r="AD10" s="27" t="s">
        <v>34</v>
      </c>
      <c r="AE10" s="24" t="s">
        <v>31</v>
      </c>
      <c r="AF10" s="25" t="s">
        <v>32</v>
      </c>
      <c r="AG10" s="25" t="s">
        <v>33</v>
      </c>
      <c r="AH10" s="26"/>
      <c r="AI10" s="26"/>
      <c r="AJ10" s="26"/>
      <c r="AK10" s="27" t="s">
        <v>34</v>
      </c>
      <c r="AL10" s="14"/>
    </row>
    <row r="11" spans="2:47" s="15" customFormat="1" ht="12" hidden="1" customHeight="1" x14ac:dyDescent="0.2">
      <c r="B11" s="126"/>
      <c r="C11" s="28">
        <v>686.89779999999996</v>
      </c>
      <c r="D11" s="29">
        <v>24.876377999999995</v>
      </c>
      <c r="E11" s="29">
        <v>24.006572999999996</v>
      </c>
      <c r="F11" s="30"/>
      <c r="G11" s="30"/>
      <c r="H11" s="30"/>
      <c r="I11" s="31">
        <v>93.307340000000011</v>
      </c>
      <c r="J11" s="28">
        <v>675.64359999999999</v>
      </c>
      <c r="K11" s="29">
        <v>19.314388000000001</v>
      </c>
      <c r="L11" s="29">
        <v>19.236063999999999</v>
      </c>
      <c r="M11" s="30"/>
      <c r="N11" s="30"/>
      <c r="O11" s="30"/>
      <c r="P11" s="31">
        <v>107.09365</v>
      </c>
      <c r="Q11" s="28">
        <v>594.97</v>
      </c>
      <c r="R11" s="29">
        <v>20.885299999999994</v>
      </c>
      <c r="S11" s="29">
        <v>22.9267</v>
      </c>
      <c r="T11" s="30"/>
      <c r="U11" s="30"/>
      <c r="V11" s="30"/>
      <c r="W11" s="31">
        <v>78.175299999999993</v>
      </c>
      <c r="X11" s="28">
        <v>688.23888000000011</v>
      </c>
      <c r="Y11" s="29">
        <v>15.522872</v>
      </c>
      <c r="Z11" s="29">
        <v>25.817141599999999</v>
      </c>
      <c r="AA11" s="30"/>
      <c r="AB11" s="30"/>
      <c r="AC11" s="30"/>
      <c r="AD11" s="31">
        <v>100.92837600000001</v>
      </c>
      <c r="AE11" s="28">
        <v>575.44899999999996</v>
      </c>
      <c r="AF11" s="29">
        <v>26.283650000000002</v>
      </c>
      <c r="AG11" s="29">
        <v>27.821215000000002</v>
      </c>
      <c r="AH11" s="30"/>
      <c r="AI11" s="30"/>
      <c r="AJ11" s="30"/>
      <c r="AK11" s="31">
        <v>55.552549999999997</v>
      </c>
      <c r="AL11" s="32"/>
    </row>
    <row r="12" spans="2:47" s="39" customFormat="1" ht="12.75" customHeight="1" x14ac:dyDescent="0.2">
      <c r="B12" s="33"/>
      <c r="C12" s="34" t="s">
        <v>31</v>
      </c>
      <c r="D12" s="35" t="s">
        <v>35</v>
      </c>
      <c r="E12" s="35" t="s">
        <v>36</v>
      </c>
      <c r="F12" s="36" t="s">
        <v>37</v>
      </c>
      <c r="G12" s="36" t="s">
        <v>38</v>
      </c>
      <c r="H12" s="36" t="s">
        <v>39</v>
      </c>
      <c r="I12" s="37" t="s">
        <v>40</v>
      </c>
      <c r="J12" s="34" t="s">
        <v>31</v>
      </c>
      <c r="K12" s="35" t="s">
        <v>35</v>
      </c>
      <c r="L12" s="35" t="s">
        <v>36</v>
      </c>
      <c r="M12" s="36" t="s">
        <v>37</v>
      </c>
      <c r="N12" s="36" t="s">
        <v>38</v>
      </c>
      <c r="O12" s="36" t="s">
        <v>39</v>
      </c>
      <c r="P12" s="37" t="s">
        <v>40</v>
      </c>
      <c r="Q12" s="34" t="s">
        <v>31</v>
      </c>
      <c r="R12" s="35" t="s">
        <v>35</v>
      </c>
      <c r="S12" s="35" t="s">
        <v>36</v>
      </c>
      <c r="T12" s="36" t="s">
        <v>37</v>
      </c>
      <c r="U12" s="36" t="s">
        <v>38</v>
      </c>
      <c r="V12" s="36" t="s">
        <v>39</v>
      </c>
      <c r="W12" s="37" t="s">
        <v>40</v>
      </c>
      <c r="X12" s="34" t="s">
        <v>31</v>
      </c>
      <c r="Y12" s="35" t="s">
        <v>32</v>
      </c>
      <c r="Z12" s="35" t="s">
        <v>33</v>
      </c>
      <c r="AA12" s="36" t="s">
        <v>37</v>
      </c>
      <c r="AB12" s="36" t="s">
        <v>38</v>
      </c>
      <c r="AC12" s="36" t="s">
        <v>39</v>
      </c>
      <c r="AD12" s="37" t="s">
        <v>34</v>
      </c>
      <c r="AE12" s="34" t="s">
        <v>31</v>
      </c>
      <c r="AF12" s="35" t="s">
        <v>35</v>
      </c>
      <c r="AG12" s="35" t="s">
        <v>36</v>
      </c>
      <c r="AH12" s="36" t="s">
        <v>37</v>
      </c>
      <c r="AI12" s="36" t="s">
        <v>38</v>
      </c>
      <c r="AJ12" s="36" t="s">
        <v>39</v>
      </c>
      <c r="AK12" s="37" t="s">
        <v>40</v>
      </c>
      <c r="AL12" s="38"/>
    </row>
    <row r="13" spans="2:47" s="47" customFormat="1" ht="13.5" customHeight="1" x14ac:dyDescent="0.2">
      <c r="B13" s="74"/>
      <c r="C13" s="89">
        <v>621.25614999999993</v>
      </c>
      <c r="D13" s="88">
        <v>14.440098500433358</v>
      </c>
      <c r="E13" s="88">
        <v>30.186606603411498</v>
      </c>
      <c r="F13" s="90">
        <v>3.1935500000000001</v>
      </c>
      <c r="G13" s="90">
        <v>2.7996600000000003</v>
      </c>
      <c r="H13" s="90">
        <v>7.9104999999999999</v>
      </c>
      <c r="I13" s="91">
        <v>55.373294896155159</v>
      </c>
      <c r="J13" s="89">
        <v>594.0420499999999</v>
      </c>
      <c r="K13" s="88">
        <v>15.411366922594121</v>
      </c>
      <c r="L13" s="88">
        <v>29.165283838071737</v>
      </c>
      <c r="M13" s="90">
        <v>2.8832499999999999</v>
      </c>
      <c r="N13" s="90">
        <v>1.6530749999999999</v>
      </c>
      <c r="O13" s="90">
        <v>8.4559999999999995</v>
      </c>
      <c r="P13" s="91">
        <v>55.423349239334151</v>
      </c>
      <c r="Q13" s="89">
        <v>632.31870000000004</v>
      </c>
      <c r="R13" s="88">
        <v>14.115666672518145</v>
      </c>
      <c r="S13" s="88">
        <v>34.632962776523925</v>
      </c>
      <c r="T13" s="90">
        <v>4.4355000000000002</v>
      </c>
      <c r="U13" s="90">
        <v>1.6412299999999997</v>
      </c>
      <c r="V13" s="90">
        <v>6.86</v>
      </c>
      <c r="W13" s="91">
        <v>51.251370550957922</v>
      </c>
      <c r="X13" s="89">
        <v>612.53200000000004</v>
      </c>
      <c r="Y13" s="88">
        <v>12.04704407279946</v>
      </c>
      <c r="Z13" s="88">
        <v>29.356833602162823</v>
      </c>
      <c r="AA13" s="90">
        <v>3.6350000000000002</v>
      </c>
      <c r="AB13" s="90">
        <v>2.6668500000000002</v>
      </c>
      <c r="AC13" s="90">
        <v>5.548</v>
      </c>
      <c r="AD13" s="91">
        <v>58.596122325037712</v>
      </c>
      <c r="AE13" s="89">
        <v>612.29999999999995</v>
      </c>
      <c r="AF13" s="88">
        <v>15.613261473134086</v>
      </c>
      <c r="AG13" s="88">
        <v>31.043606075453212</v>
      </c>
      <c r="AH13" s="90">
        <v>3.7494999999999998</v>
      </c>
      <c r="AI13" s="90">
        <v>3.8544749999999999</v>
      </c>
      <c r="AJ13" s="90">
        <v>25.573</v>
      </c>
      <c r="AK13" s="91">
        <v>54.679078882900541</v>
      </c>
      <c r="AL13" s="38"/>
      <c r="AM13" s="38"/>
      <c r="AN13" s="45"/>
      <c r="AO13" s="46"/>
    </row>
    <row r="14" spans="2:47" s="47" customFormat="1" ht="21" customHeight="1" x14ac:dyDescent="0.2">
      <c r="B14" s="75"/>
      <c r="C14" s="105" t="s">
        <v>183</v>
      </c>
      <c r="D14" s="106"/>
      <c r="E14" s="106"/>
      <c r="F14" s="106"/>
      <c r="G14" s="106"/>
      <c r="H14" s="106"/>
      <c r="I14" s="107"/>
      <c r="J14" s="105" t="s">
        <v>88</v>
      </c>
      <c r="K14" s="106"/>
      <c r="L14" s="106"/>
      <c r="M14" s="106"/>
      <c r="N14" s="106"/>
      <c r="O14" s="106"/>
      <c r="P14" s="107"/>
      <c r="Q14" s="105" t="s">
        <v>43</v>
      </c>
      <c r="R14" s="106"/>
      <c r="S14" s="106"/>
      <c r="T14" s="106"/>
      <c r="U14" s="106"/>
      <c r="V14" s="106"/>
      <c r="W14" s="107"/>
      <c r="X14" s="105" t="s">
        <v>184</v>
      </c>
      <c r="Y14" s="106"/>
      <c r="Z14" s="106"/>
      <c r="AA14" s="106"/>
      <c r="AB14" s="106"/>
      <c r="AC14" s="106"/>
      <c r="AD14" s="107"/>
      <c r="AE14" s="105" t="s">
        <v>67</v>
      </c>
      <c r="AF14" s="106"/>
      <c r="AG14" s="106"/>
      <c r="AH14" s="106"/>
      <c r="AI14" s="106"/>
      <c r="AJ14" s="106"/>
      <c r="AK14" s="107"/>
      <c r="AL14" s="38"/>
      <c r="AM14" s="38"/>
      <c r="AN14" s="45"/>
      <c r="AO14" s="46"/>
    </row>
    <row r="15" spans="2:47" s="50" customFormat="1" ht="20.100000000000001" customHeight="1" x14ac:dyDescent="0.5">
      <c r="B15" s="76"/>
      <c r="C15" s="4">
        <f>AE4+3</f>
        <v>45915</v>
      </c>
      <c r="D15" s="5">
        <v>1</v>
      </c>
      <c r="E15" s="5">
        <v>2</v>
      </c>
      <c r="F15" s="5"/>
      <c r="G15" s="5"/>
      <c r="H15" s="5"/>
      <c r="I15" s="5"/>
      <c r="J15" s="4">
        <f>C15+1</f>
        <v>45916</v>
      </c>
      <c r="K15" s="6"/>
      <c r="L15" s="6"/>
      <c r="M15" s="6"/>
      <c r="N15" s="6"/>
      <c r="O15" s="6"/>
      <c r="P15" s="6"/>
      <c r="Q15" s="4">
        <f>J15+1</f>
        <v>45917</v>
      </c>
      <c r="R15" s="8"/>
      <c r="S15" s="8"/>
      <c r="T15" s="8"/>
      <c r="U15" s="8"/>
      <c r="V15" s="8"/>
      <c r="W15" s="8"/>
      <c r="X15" s="4">
        <f>Q15+1</f>
        <v>45918</v>
      </c>
      <c r="Y15" s="8"/>
      <c r="Z15" s="8"/>
      <c r="AA15" s="8"/>
      <c r="AB15" s="8"/>
      <c r="AC15" s="8"/>
      <c r="AD15" s="8"/>
      <c r="AE15" s="4">
        <f>X15+1</f>
        <v>45919</v>
      </c>
      <c r="AF15" s="8"/>
      <c r="AG15" s="6"/>
      <c r="AH15" s="6"/>
      <c r="AI15" s="6"/>
      <c r="AJ15" s="6"/>
      <c r="AK15" s="6"/>
      <c r="AL15" s="49"/>
      <c r="AM15" s="49"/>
      <c r="AN15" s="49"/>
      <c r="AO15" s="49"/>
    </row>
    <row r="16" spans="2:47" s="15" customFormat="1" ht="12.6" customHeight="1" x14ac:dyDescent="0.2">
      <c r="B16" s="77"/>
      <c r="C16" s="119"/>
      <c r="D16" s="120"/>
      <c r="E16" s="120"/>
      <c r="F16" s="120"/>
      <c r="G16" s="120"/>
      <c r="H16" s="120"/>
      <c r="I16" s="121"/>
      <c r="J16" s="119"/>
      <c r="K16" s="120"/>
      <c r="L16" s="120"/>
      <c r="M16" s="120"/>
      <c r="N16" s="120"/>
      <c r="O16" s="120"/>
      <c r="P16" s="121"/>
      <c r="Q16" s="119"/>
      <c r="R16" s="120"/>
      <c r="S16" s="120"/>
      <c r="T16" s="120"/>
      <c r="U16" s="120"/>
      <c r="V16" s="120"/>
      <c r="W16" s="121"/>
      <c r="X16" s="119"/>
      <c r="Y16" s="120"/>
      <c r="Z16" s="120"/>
      <c r="AA16" s="120"/>
      <c r="AB16" s="120"/>
      <c r="AC16" s="120"/>
      <c r="AD16" s="121"/>
      <c r="AE16" s="119"/>
      <c r="AF16" s="120"/>
      <c r="AG16" s="120"/>
      <c r="AH16" s="120"/>
      <c r="AI16" s="120"/>
      <c r="AJ16" s="120"/>
      <c r="AK16" s="121"/>
      <c r="AL16" s="17"/>
    </row>
    <row r="17" spans="2:41" s="18" customFormat="1" ht="42.95" customHeight="1" x14ac:dyDescent="0.25">
      <c r="B17" s="78"/>
      <c r="C17" s="122" t="s">
        <v>137</v>
      </c>
      <c r="D17" s="123"/>
      <c r="E17" s="123"/>
      <c r="F17" s="123"/>
      <c r="G17" s="123"/>
      <c r="H17" s="123"/>
      <c r="I17" s="124"/>
      <c r="J17" s="122" t="s">
        <v>182</v>
      </c>
      <c r="K17" s="123"/>
      <c r="L17" s="123"/>
      <c r="M17" s="123"/>
      <c r="N17" s="123"/>
      <c r="O17" s="123"/>
      <c r="P17" s="124"/>
      <c r="Q17" s="122" t="s">
        <v>169</v>
      </c>
      <c r="R17" s="123"/>
      <c r="S17" s="123"/>
      <c r="T17" s="123"/>
      <c r="U17" s="123"/>
      <c r="V17" s="123"/>
      <c r="W17" s="124"/>
      <c r="X17" s="122" t="s">
        <v>164</v>
      </c>
      <c r="Y17" s="123"/>
      <c r="Z17" s="123"/>
      <c r="AA17" s="123"/>
      <c r="AB17" s="123"/>
      <c r="AC17" s="123"/>
      <c r="AD17" s="124"/>
      <c r="AE17" s="122" t="s">
        <v>142</v>
      </c>
      <c r="AF17" s="123"/>
      <c r="AG17" s="123"/>
      <c r="AH17" s="123"/>
      <c r="AI17" s="123"/>
      <c r="AJ17" s="123"/>
      <c r="AK17" s="124"/>
      <c r="AL17" s="52"/>
      <c r="AM17" s="53" t="s">
        <v>121</v>
      </c>
      <c r="AN17" s="53"/>
      <c r="AO17" s="53"/>
    </row>
    <row r="18" spans="2:41" s="18" customFormat="1" ht="35.25" customHeight="1" x14ac:dyDescent="0.25">
      <c r="B18" s="72">
        <v>2</v>
      </c>
      <c r="C18" s="128" t="s">
        <v>180</v>
      </c>
      <c r="D18" s="129"/>
      <c r="E18" s="129"/>
      <c r="F18" s="129"/>
      <c r="G18" s="129"/>
      <c r="H18" s="129"/>
      <c r="I18" s="130"/>
      <c r="J18" s="116" t="s">
        <v>139</v>
      </c>
      <c r="K18" s="117"/>
      <c r="L18" s="117"/>
      <c r="M18" s="117"/>
      <c r="N18" s="117"/>
      <c r="O18" s="117"/>
      <c r="P18" s="118"/>
      <c r="Q18" s="116" t="s">
        <v>176</v>
      </c>
      <c r="R18" s="131"/>
      <c r="S18" s="131"/>
      <c r="T18" s="131"/>
      <c r="U18" s="131"/>
      <c r="V18" s="131"/>
      <c r="W18" s="132"/>
      <c r="X18" s="108" t="s">
        <v>58</v>
      </c>
      <c r="Y18" s="109"/>
      <c r="Z18" s="109"/>
      <c r="AA18" s="109"/>
      <c r="AB18" s="109"/>
      <c r="AC18" s="109"/>
      <c r="AD18" s="110"/>
      <c r="AE18" s="108" t="s">
        <v>128</v>
      </c>
      <c r="AF18" s="109"/>
      <c r="AG18" s="109"/>
      <c r="AH18" s="109"/>
      <c r="AI18" s="109"/>
      <c r="AJ18" s="109"/>
      <c r="AK18" s="110"/>
      <c r="AL18" s="53"/>
      <c r="AM18" s="53"/>
      <c r="AN18" s="53"/>
      <c r="AO18" s="53"/>
    </row>
    <row r="19" spans="2:41" s="18" customFormat="1" ht="32.25" customHeight="1" x14ac:dyDescent="0.2">
      <c r="B19" s="72"/>
      <c r="C19" s="108" t="s">
        <v>82</v>
      </c>
      <c r="D19" s="109"/>
      <c r="E19" s="109"/>
      <c r="F19" s="109"/>
      <c r="G19" s="109"/>
      <c r="H19" s="109"/>
      <c r="I19" s="110"/>
      <c r="J19" s="127" t="s">
        <v>140</v>
      </c>
      <c r="K19" s="111"/>
      <c r="L19" s="111"/>
      <c r="M19" s="111"/>
      <c r="N19" s="111"/>
      <c r="O19" s="111"/>
      <c r="P19" s="112"/>
      <c r="Q19" s="108" t="s">
        <v>127</v>
      </c>
      <c r="R19" s="111"/>
      <c r="S19" s="111"/>
      <c r="T19" s="111"/>
      <c r="U19" s="111"/>
      <c r="V19" s="111"/>
      <c r="W19" s="112"/>
      <c r="X19" s="127" t="s">
        <v>141</v>
      </c>
      <c r="Y19" s="111"/>
      <c r="Z19" s="111"/>
      <c r="AA19" s="111"/>
      <c r="AB19" s="111"/>
      <c r="AC19" s="111"/>
      <c r="AD19" s="112"/>
      <c r="AE19" s="127" t="s">
        <v>62</v>
      </c>
      <c r="AF19" s="111"/>
      <c r="AG19" s="111"/>
      <c r="AH19" s="111"/>
      <c r="AI19" s="111"/>
      <c r="AJ19" s="111"/>
      <c r="AK19" s="112"/>
      <c r="AL19" s="19"/>
    </row>
    <row r="20" spans="2:41" s="21" customFormat="1" ht="21" customHeight="1" x14ac:dyDescent="0.2">
      <c r="B20" s="73"/>
      <c r="C20" s="100" t="s">
        <v>129</v>
      </c>
      <c r="D20" s="101"/>
      <c r="E20" s="101"/>
      <c r="F20" s="101"/>
      <c r="G20" s="101"/>
      <c r="H20" s="101"/>
      <c r="I20" s="102"/>
      <c r="J20" s="100" t="s">
        <v>129</v>
      </c>
      <c r="K20" s="101"/>
      <c r="L20" s="101"/>
      <c r="M20" s="101"/>
      <c r="N20" s="101"/>
      <c r="O20" s="101"/>
      <c r="P20" s="102"/>
      <c r="Q20" s="100" t="s">
        <v>154</v>
      </c>
      <c r="R20" s="101"/>
      <c r="S20" s="101"/>
      <c r="T20" s="101"/>
      <c r="U20" s="101"/>
      <c r="V20" s="101"/>
      <c r="W20" s="102"/>
      <c r="X20" s="100" t="s">
        <v>28</v>
      </c>
      <c r="Y20" s="101"/>
      <c r="Z20" s="101"/>
      <c r="AA20" s="101"/>
      <c r="AB20" s="101"/>
      <c r="AC20" s="101"/>
      <c r="AD20" s="102"/>
      <c r="AE20" s="100" t="s">
        <v>150</v>
      </c>
      <c r="AF20" s="101"/>
      <c r="AG20" s="101"/>
      <c r="AH20" s="101"/>
      <c r="AI20" s="101"/>
      <c r="AJ20" s="101"/>
      <c r="AK20" s="102"/>
      <c r="AL20" s="23"/>
    </row>
    <row r="21" spans="2:41" s="15" customFormat="1" ht="12" hidden="1" customHeight="1" x14ac:dyDescent="0.2">
      <c r="B21" s="125" t="s">
        <v>30</v>
      </c>
      <c r="C21" s="24" t="s">
        <v>31</v>
      </c>
      <c r="D21" s="25" t="s">
        <v>32</v>
      </c>
      <c r="E21" s="25" t="s">
        <v>33</v>
      </c>
      <c r="F21" s="26"/>
      <c r="G21" s="26"/>
      <c r="H21" s="26"/>
      <c r="I21" s="27" t="s">
        <v>34</v>
      </c>
      <c r="J21" s="24" t="s">
        <v>31</v>
      </c>
      <c r="K21" s="25" t="s">
        <v>32</v>
      </c>
      <c r="L21" s="25" t="s">
        <v>33</v>
      </c>
      <c r="M21" s="26"/>
      <c r="N21" s="26"/>
      <c r="O21" s="26"/>
      <c r="P21" s="27" t="s">
        <v>34</v>
      </c>
      <c r="Q21" s="24" t="s">
        <v>31</v>
      </c>
      <c r="R21" s="25" t="s">
        <v>32</v>
      </c>
      <c r="S21" s="25" t="s">
        <v>33</v>
      </c>
      <c r="T21" s="26"/>
      <c r="U21" s="26"/>
      <c r="V21" s="26"/>
      <c r="W21" s="27" t="s">
        <v>34</v>
      </c>
      <c r="X21" s="24" t="s">
        <v>31</v>
      </c>
      <c r="Y21" s="25" t="s">
        <v>32</v>
      </c>
      <c r="Z21" s="25" t="s">
        <v>33</v>
      </c>
      <c r="AA21" s="26"/>
      <c r="AB21" s="26"/>
      <c r="AC21" s="26"/>
      <c r="AD21" s="27" t="s">
        <v>34</v>
      </c>
      <c r="AE21" s="24" t="s">
        <v>31</v>
      </c>
      <c r="AF21" s="25" t="s">
        <v>32</v>
      </c>
      <c r="AG21" s="25" t="s">
        <v>33</v>
      </c>
      <c r="AH21" s="26"/>
      <c r="AI21" s="26"/>
      <c r="AJ21" s="26"/>
      <c r="AK21" s="27" t="s">
        <v>34</v>
      </c>
      <c r="AL21" s="14"/>
    </row>
    <row r="22" spans="2:41" s="15" customFormat="1" ht="12" hidden="1" customHeight="1" x14ac:dyDescent="0.2">
      <c r="B22" s="126"/>
      <c r="C22" s="28">
        <v>603.11424000000011</v>
      </c>
      <c r="D22" s="29">
        <v>21.880143999999994</v>
      </c>
      <c r="E22" s="29">
        <v>19.6441968</v>
      </c>
      <c r="F22" s="30"/>
      <c r="G22" s="30"/>
      <c r="H22" s="30"/>
      <c r="I22" s="31">
        <v>87.817408</v>
      </c>
      <c r="J22" s="28">
        <v>599.06740000000002</v>
      </c>
      <c r="K22" s="29">
        <v>21.04289</v>
      </c>
      <c r="L22" s="29">
        <v>19.132854999999999</v>
      </c>
      <c r="M22" s="30"/>
      <c r="N22" s="30"/>
      <c r="O22" s="30"/>
      <c r="P22" s="31">
        <v>84.839069999999992</v>
      </c>
      <c r="Q22" s="56">
        <v>596.58688000000006</v>
      </c>
      <c r="R22" s="57">
        <v>21.517071999999999</v>
      </c>
      <c r="S22" s="57">
        <v>25.070641599999995</v>
      </c>
      <c r="T22" s="58"/>
      <c r="U22" s="58"/>
      <c r="V22" s="58"/>
      <c r="W22" s="59">
        <v>71.969276000000008</v>
      </c>
      <c r="X22" s="28">
        <v>618.721</v>
      </c>
      <c r="Y22" s="29">
        <v>26.179049999999997</v>
      </c>
      <c r="Z22" s="29">
        <v>26.302154999999999</v>
      </c>
      <c r="AA22" s="30"/>
      <c r="AB22" s="30"/>
      <c r="AC22" s="30"/>
      <c r="AD22" s="31">
        <v>69.945150000000012</v>
      </c>
      <c r="AE22" s="28">
        <v>679.94359999999995</v>
      </c>
      <c r="AF22" s="29">
        <v>18.246388000000003</v>
      </c>
      <c r="AG22" s="29">
        <v>16.963064000000003</v>
      </c>
      <c r="AH22" s="30"/>
      <c r="AI22" s="30"/>
      <c r="AJ22" s="30"/>
      <c r="AK22" s="31">
        <v>117.12365</v>
      </c>
      <c r="AL22" s="32"/>
    </row>
    <row r="23" spans="2:41" s="39" customFormat="1" ht="12.75" customHeight="1" x14ac:dyDescent="0.2">
      <c r="B23" s="33"/>
      <c r="C23" s="34" t="s">
        <v>31</v>
      </c>
      <c r="D23" s="35" t="s">
        <v>35</v>
      </c>
      <c r="E23" s="35" t="s">
        <v>36</v>
      </c>
      <c r="F23" s="36" t="s">
        <v>37</v>
      </c>
      <c r="G23" s="36" t="s">
        <v>38</v>
      </c>
      <c r="H23" s="36" t="s">
        <v>39</v>
      </c>
      <c r="I23" s="37" t="s">
        <v>40</v>
      </c>
      <c r="J23" s="34" t="s">
        <v>31</v>
      </c>
      <c r="K23" s="35" t="s">
        <v>35</v>
      </c>
      <c r="L23" s="35" t="s">
        <v>36</v>
      </c>
      <c r="M23" s="36" t="s">
        <v>37</v>
      </c>
      <c r="N23" s="36" t="s">
        <v>38</v>
      </c>
      <c r="O23" s="36" t="s">
        <v>39</v>
      </c>
      <c r="P23" s="37" t="s">
        <v>40</v>
      </c>
      <c r="Q23" s="34"/>
      <c r="R23" s="35" t="s">
        <v>35</v>
      </c>
      <c r="S23" s="35" t="s">
        <v>36</v>
      </c>
      <c r="T23" s="36" t="s">
        <v>37</v>
      </c>
      <c r="U23" s="36" t="s">
        <v>38</v>
      </c>
      <c r="V23" s="36" t="s">
        <v>39</v>
      </c>
      <c r="W23" s="37" t="s">
        <v>40</v>
      </c>
      <c r="X23" s="34"/>
      <c r="Y23" s="35" t="s">
        <v>35</v>
      </c>
      <c r="Z23" s="35" t="s">
        <v>36</v>
      </c>
      <c r="AA23" s="36" t="s">
        <v>37</v>
      </c>
      <c r="AB23" s="36" t="s">
        <v>38</v>
      </c>
      <c r="AC23" s="36" t="s">
        <v>39</v>
      </c>
      <c r="AD23" s="37" t="s">
        <v>40</v>
      </c>
      <c r="AE23" s="34" t="s">
        <v>31</v>
      </c>
      <c r="AF23" s="35" t="s">
        <v>35</v>
      </c>
      <c r="AG23" s="35" t="s">
        <v>36</v>
      </c>
      <c r="AH23" s="36" t="s">
        <v>37</v>
      </c>
      <c r="AI23" s="36" t="s">
        <v>38</v>
      </c>
      <c r="AJ23" s="36" t="s">
        <v>39</v>
      </c>
      <c r="AK23" s="37" t="s">
        <v>40</v>
      </c>
      <c r="AL23" s="38"/>
    </row>
    <row r="24" spans="2:41" s="47" customFormat="1" ht="13.5" customHeight="1" x14ac:dyDescent="0.2">
      <c r="B24" s="74"/>
      <c r="C24" s="92">
        <v>637.70920000000001</v>
      </c>
      <c r="D24" s="93">
        <v>17.493239865443371</v>
      </c>
      <c r="E24" s="93">
        <v>24.001723669660088</v>
      </c>
      <c r="F24" s="94">
        <v>3.4910000000000001</v>
      </c>
      <c r="G24" s="94">
        <v>1.59</v>
      </c>
      <c r="H24" s="94">
        <v>6.5359999999999996</v>
      </c>
      <c r="I24" s="95">
        <v>58.505036464896534</v>
      </c>
      <c r="J24" s="92">
        <v>613.55140000000006</v>
      </c>
      <c r="K24" s="93">
        <v>15.764612386183131</v>
      </c>
      <c r="L24" s="93">
        <v>28.132508539626841</v>
      </c>
      <c r="M24" s="94">
        <v>2.6532999999999998</v>
      </c>
      <c r="N24" s="94">
        <v>3.8376875000000004</v>
      </c>
      <c r="O24" s="94">
        <v>6.5359999999999996</v>
      </c>
      <c r="P24" s="95">
        <v>56.102879074190028</v>
      </c>
      <c r="Q24" s="92">
        <v>617.63170000000002</v>
      </c>
      <c r="R24" s="93">
        <v>14.84315005204558</v>
      </c>
      <c r="S24" s="93">
        <v>33.324665816213766</v>
      </c>
      <c r="T24" s="94">
        <v>4.2824999999999998</v>
      </c>
      <c r="U24" s="94">
        <v>1.4551750000000001</v>
      </c>
      <c r="V24" s="94">
        <v>23.396000000000001</v>
      </c>
      <c r="W24" s="95">
        <v>51.832184131740647</v>
      </c>
      <c r="X24" s="92">
        <v>642.83185000000003</v>
      </c>
      <c r="Y24" s="93">
        <v>12.478348731476203</v>
      </c>
      <c r="Z24" s="93">
        <v>29.736399962136289</v>
      </c>
      <c r="AA24" s="94">
        <v>2.2464499999999998</v>
      </c>
      <c r="AB24" s="94">
        <v>2.0786549999999999</v>
      </c>
      <c r="AC24" s="94">
        <v>11.371999999999998</v>
      </c>
      <c r="AD24" s="95">
        <v>57.785251306387515</v>
      </c>
      <c r="AE24" s="92">
        <v>619.39619999999991</v>
      </c>
      <c r="AF24" s="93">
        <v>14.424370055870542</v>
      </c>
      <c r="AG24" s="93">
        <v>32.457448076045686</v>
      </c>
      <c r="AH24" s="94">
        <v>2.93</v>
      </c>
      <c r="AI24" s="94">
        <v>3.050325</v>
      </c>
      <c r="AJ24" s="94">
        <v>24.372</v>
      </c>
      <c r="AK24" s="95">
        <v>53.118181868083795</v>
      </c>
      <c r="AL24" s="38"/>
      <c r="AM24" s="38"/>
      <c r="AN24" s="45"/>
      <c r="AO24" s="46"/>
    </row>
    <row r="25" spans="2:41" s="47" customFormat="1" ht="22.5" customHeight="1" x14ac:dyDescent="0.2">
      <c r="B25" s="75"/>
      <c r="C25" s="105" t="s">
        <v>63</v>
      </c>
      <c r="D25" s="106"/>
      <c r="E25" s="106"/>
      <c r="F25" s="106"/>
      <c r="G25" s="106"/>
      <c r="H25" s="106"/>
      <c r="I25" s="107"/>
      <c r="J25" s="105" t="s">
        <v>64</v>
      </c>
      <c r="K25" s="106"/>
      <c r="L25" s="106"/>
      <c r="M25" s="106"/>
      <c r="N25" s="106"/>
      <c r="O25" s="106"/>
      <c r="P25" s="107"/>
      <c r="Q25" s="105" t="s">
        <v>65</v>
      </c>
      <c r="R25" s="106"/>
      <c r="S25" s="106"/>
      <c r="T25" s="106"/>
      <c r="U25" s="106"/>
      <c r="V25" s="106"/>
      <c r="W25" s="107"/>
      <c r="X25" s="105" t="s">
        <v>66</v>
      </c>
      <c r="Y25" s="106"/>
      <c r="Z25" s="106"/>
      <c r="AA25" s="106"/>
      <c r="AB25" s="106"/>
      <c r="AC25" s="106"/>
      <c r="AD25" s="107"/>
      <c r="AE25" s="105" t="s">
        <v>67</v>
      </c>
      <c r="AF25" s="106"/>
      <c r="AG25" s="106"/>
      <c r="AH25" s="106"/>
      <c r="AI25" s="106"/>
      <c r="AJ25" s="106"/>
      <c r="AK25" s="107"/>
      <c r="AL25" s="38"/>
      <c r="AM25" s="38"/>
      <c r="AN25" s="45"/>
      <c r="AO25" s="46"/>
    </row>
    <row r="26" spans="2:41" s="3" customFormat="1" ht="20.100000000000001" customHeight="1" x14ac:dyDescent="0.5">
      <c r="B26" s="76"/>
      <c r="C26" s="4">
        <f>AE15+3</f>
        <v>45922</v>
      </c>
      <c r="D26" s="5">
        <v>1</v>
      </c>
      <c r="E26" s="5">
        <v>2</v>
      </c>
      <c r="F26" s="5"/>
      <c r="G26" s="5"/>
      <c r="H26" s="5"/>
      <c r="I26" s="5"/>
      <c r="J26" s="4">
        <f>C26+1</f>
        <v>45923</v>
      </c>
      <c r="K26" s="6"/>
      <c r="L26" s="6"/>
      <c r="M26" s="6"/>
      <c r="N26" s="6"/>
      <c r="O26" s="6"/>
      <c r="P26" s="6"/>
      <c r="Q26" s="4">
        <f>J26+1</f>
        <v>45924</v>
      </c>
      <c r="R26" s="8"/>
      <c r="S26" s="8"/>
      <c r="T26" s="8"/>
      <c r="U26" s="8"/>
      <c r="V26" s="8"/>
      <c r="W26" s="8"/>
      <c r="X26" s="4">
        <f>Q26+1</f>
        <v>45925</v>
      </c>
      <c r="Y26" s="8"/>
      <c r="Z26" s="8"/>
      <c r="AA26" s="8"/>
      <c r="AB26" s="8"/>
      <c r="AC26" s="8"/>
      <c r="AD26" s="8"/>
      <c r="AE26" s="4">
        <f>X26+1</f>
        <v>45926</v>
      </c>
      <c r="AF26" s="8"/>
      <c r="AG26" s="6"/>
      <c r="AH26" s="6"/>
      <c r="AI26" s="6"/>
      <c r="AJ26" s="6"/>
      <c r="AK26" s="6"/>
      <c r="AL26" s="46"/>
      <c r="AM26" s="46"/>
      <c r="AN26" s="60"/>
      <c r="AO26" s="46"/>
    </row>
    <row r="27" spans="2:41" s="15" customFormat="1" ht="12.6" customHeight="1" x14ac:dyDescent="0.2">
      <c r="B27" s="79"/>
      <c r="C27" s="119" t="s">
        <v>5</v>
      </c>
      <c r="D27" s="120"/>
      <c r="E27" s="120"/>
      <c r="F27" s="120"/>
      <c r="G27" s="120"/>
      <c r="H27" s="120"/>
      <c r="I27" s="121"/>
      <c r="J27" s="119" t="s">
        <v>6</v>
      </c>
      <c r="K27" s="120"/>
      <c r="L27" s="120"/>
      <c r="M27" s="120"/>
      <c r="N27" s="120"/>
      <c r="O27" s="120"/>
      <c r="P27" s="121"/>
      <c r="Q27" s="119" t="s">
        <v>7</v>
      </c>
      <c r="R27" s="120"/>
      <c r="S27" s="120"/>
      <c r="T27" s="120"/>
      <c r="U27" s="120"/>
      <c r="V27" s="120"/>
      <c r="W27" s="121"/>
      <c r="X27" s="119" t="s">
        <v>8</v>
      </c>
      <c r="Y27" s="120"/>
      <c r="Z27" s="120"/>
      <c r="AA27" s="120"/>
      <c r="AB27" s="120"/>
      <c r="AC27" s="120"/>
      <c r="AD27" s="121"/>
      <c r="AE27" s="119" t="s">
        <v>9</v>
      </c>
      <c r="AF27" s="120"/>
      <c r="AG27" s="120"/>
      <c r="AH27" s="120"/>
      <c r="AI27" s="120"/>
      <c r="AJ27" s="120"/>
      <c r="AK27" s="121"/>
      <c r="AL27" s="17"/>
    </row>
    <row r="28" spans="2:41" s="18" customFormat="1" ht="42.95" customHeight="1" x14ac:dyDescent="0.2">
      <c r="B28" s="78"/>
      <c r="C28" s="122" t="s">
        <v>143</v>
      </c>
      <c r="D28" s="123"/>
      <c r="E28" s="123"/>
      <c r="F28" s="123"/>
      <c r="G28" s="123"/>
      <c r="H28" s="123"/>
      <c r="I28" s="124"/>
      <c r="J28" s="122" t="s">
        <v>147</v>
      </c>
      <c r="K28" s="123"/>
      <c r="L28" s="123"/>
      <c r="M28" s="123"/>
      <c r="N28" s="123"/>
      <c r="O28" s="123"/>
      <c r="P28" s="124"/>
      <c r="Q28" s="108" t="s">
        <v>148</v>
      </c>
      <c r="R28" s="109"/>
      <c r="S28" s="109"/>
      <c r="T28" s="109"/>
      <c r="U28" s="109"/>
      <c r="V28" s="109"/>
      <c r="W28" s="110"/>
      <c r="X28" s="122" t="s">
        <v>175</v>
      </c>
      <c r="Y28" s="123"/>
      <c r="Z28" s="123"/>
      <c r="AA28" s="123"/>
      <c r="AB28" s="123"/>
      <c r="AC28" s="123"/>
      <c r="AD28" s="124"/>
      <c r="AE28" s="108" t="s">
        <v>165</v>
      </c>
      <c r="AF28" s="109"/>
      <c r="AG28" s="109"/>
      <c r="AH28" s="109"/>
      <c r="AI28" s="109"/>
      <c r="AJ28" s="109"/>
      <c r="AK28" s="110"/>
      <c r="AL28" s="17"/>
    </row>
    <row r="29" spans="2:41" s="18" customFormat="1" ht="33.75" customHeight="1" x14ac:dyDescent="0.25">
      <c r="B29" s="72">
        <v>3</v>
      </c>
      <c r="C29" s="108" t="s">
        <v>173</v>
      </c>
      <c r="D29" s="109"/>
      <c r="E29" s="109"/>
      <c r="F29" s="109"/>
      <c r="G29" s="109"/>
      <c r="H29" s="109"/>
      <c r="I29" s="110"/>
      <c r="J29" s="108" t="s">
        <v>146</v>
      </c>
      <c r="K29" s="109"/>
      <c r="L29" s="109"/>
      <c r="M29" s="109"/>
      <c r="N29" s="109"/>
      <c r="O29" s="109"/>
      <c r="P29" s="110"/>
      <c r="Q29" s="108" t="s">
        <v>149</v>
      </c>
      <c r="R29" s="109"/>
      <c r="S29" s="109"/>
      <c r="T29" s="109"/>
      <c r="U29" s="109"/>
      <c r="V29" s="109"/>
      <c r="W29" s="110"/>
      <c r="X29" s="108" t="s">
        <v>151</v>
      </c>
      <c r="Y29" s="109"/>
      <c r="Z29" s="109"/>
      <c r="AA29" s="109"/>
      <c r="AB29" s="109"/>
      <c r="AC29" s="109"/>
      <c r="AD29" s="110"/>
      <c r="AE29" s="108" t="s">
        <v>152</v>
      </c>
      <c r="AF29" s="109"/>
      <c r="AG29" s="109"/>
      <c r="AH29" s="109"/>
      <c r="AI29" s="109"/>
      <c r="AJ29" s="109"/>
      <c r="AK29" s="110"/>
      <c r="AL29" s="52"/>
      <c r="AM29" s="52"/>
      <c r="AN29" s="52"/>
      <c r="AO29" s="52"/>
    </row>
    <row r="30" spans="2:41" s="18" customFormat="1" ht="31.5" customHeight="1" x14ac:dyDescent="0.2">
      <c r="B30" s="72"/>
      <c r="C30" s="108" t="s">
        <v>145</v>
      </c>
      <c r="D30" s="109"/>
      <c r="E30" s="109"/>
      <c r="F30" s="109"/>
      <c r="G30" s="109"/>
      <c r="H30" s="109"/>
      <c r="I30" s="110"/>
      <c r="J30" s="108" t="s">
        <v>124</v>
      </c>
      <c r="K30" s="109"/>
      <c r="L30" s="109"/>
      <c r="M30" s="109"/>
      <c r="N30" s="109"/>
      <c r="O30" s="109"/>
      <c r="P30" s="110"/>
      <c r="Q30" s="108"/>
      <c r="R30" s="111"/>
      <c r="S30" s="111"/>
      <c r="T30" s="111"/>
      <c r="U30" s="111"/>
      <c r="V30" s="111"/>
      <c r="W30" s="112"/>
      <c r="X30" s="108" t="s">
        <v>22</v>
      </c>
      <c r="Y30" s="109"/>
      <c r="Z30" s="109"/>
      <c r="AA30" s="109"/>
      <c r="AB30" s="109"/>
      <c r="AC30" s="109"/>
      <c r="AD30" s="110"/>
      <c r="AE30" s="108"/>
      <c r="AF30" s="111"/>
      <c r="AG30" s="111"/>
      <c r="AH30" s="111"/>
      <c r="AI30" s="111"/>
      <c r="AJ30" s="111"/>
      <c r="AK30" s="112"/>
      <c r="AL30" s="19"/>
    </row>
    <row r="31" spans="2:41" s="21" customFormat="1" ht="24.75" customHeight="1" x14ac:dyDescent="0.2">
      <c r="B31" s="73"/>
      <c r="C31" s="100" t="s">
        <v>129</v>
      </c>
      <c r="D31" s="101"/>
      <c r="E31" s="101"/>
      <c r="F31" s="101"/>
      <c r="G31" s="101"/>
      <c r="H31" s="101"/>
      <c r="I31" s="102"/>
      <c r="J31" s="100" t="s">
        <v>129</v>
      </c>
      <c r="K31" s="101"/>
      <c r="L31" s="101"/>
      <c r="M31" s="101"/>
      <c r="N31" s="101"/>
      <c r="O31" s="101"/>
      <c r="P31" s="102"/>
      <c r="Q31" s="100" t="s">
        <v>126</v>
      </c>
      <c r="R31" s="101"/>
      <c r="S31" s="101"/>
      <c r="T31" s="101"/>
      <c r="U31" s="101"/>
      <c r="V31" s="101"/>
      <c r="W31" s="102"/>
      <c r="X31" s="100" t="s">
        <v>129</v>
      </c>
      <c r="Y31" s="101"/>
      <c r="Z31" s="101"/>
      <c r="AA31" s="101"/>
      <c r="AB31" s="101"/>
      <c r="AC31" s="101"/>
      <c r="AD31" s="102"/>
      <c r="AE31" s="100" t="s">
        <v>153</v>
      </c>
      <c r="AF31" s="101"/>
      <c r="AG31" s="101"/>
      <c r="AH31" s="101"/>
      <c r="AI31" s="101"/>
      <c r="AJ31" s="101"/>
      <c r="AK31" s="102"/>
      <c r="AL31" s="23"/>
      <c r="AM31" s="20"/>
    </row>
    <row r="32" spans="2:41" s="15" customFormat="1" ht="12" hidden="1" customHeight="1" x14ac:dyDescent="0.2">
      <c r="B32" s="125" t="s">
        <v>30</v>
      </c>
      <c r="C32" s="24" t="s">
        <v>31</v>
      </c>
      <c r="D32" s="25" t="s">
        <v>32</v>
      </c>
      <c r="E32" s="25" t="s">
        <v>33</v>
      </c>
      <c r="F32" s="26"/>
      <c r="G32" s="26"/>
      <c r="H32" s="26"/>
      <c r="I32" s="27" t="s">
        <v>34</v>
      </c>
      <c r="J32" s="24" t="s">
        <v>31</v>
      </c>
      <c r="K32" s="25" t="s">
        <v>32</v>
      </c>
      <c r="L32" s="25" t="s">
        <v>33</v>
      </c>
      <c r="M32" s="26"/>
      <c r="N32" s="26"/>
      <c r="O32" s="26"/>
      <c r="P32" s="27" t="s">
        <v>34</v>
      </c>
      <c r="Q32" s="24" t="s">
        <v>31</v>
      </c>
      <c r="R32" s="25" t="s">
        <v>32</v>
      </c>
      <c r="S32" s="25" t="s">
        <v>33</v>
      </c>
      <c r="T32" s="26"/>
      <c r="U32" s="26"/>
      <c r="V32" s="26"/>
      <c r="W32" s="27" t="s">
        <v>34</v>
      </c>
      <c r="X32" s="24" t="s">
        <v>31</v>
      </c>
      <c r="Y32" s="25" t="s">
        <v>32</v>
      </c>
      <c r="Z32" s="25" t="s">
        <v>33</v>
      </c>
      <c r="AA32" s="26"/>
      <c r="AB32" s="26"/>
      <c r="AC32" s="26"/>
      <c r="AD32" s="27" t="s">
        <v>34</v>
      </c>
      <c r="AE32" s="24" t="s">
        <v>31</v>
      </c>
      <c r="AF32" s="25" t="s">
        <v>32</v>
      </c>
      <c r="AG32" s="25" t="s">
        <v>33</v>
      </c>
      <c r="AH32" s="26"/>
      <c r="AI32" s="26"/>
      <c r="AJ32" s="26"/>
      <c r="AK32" s="27" t="s">
        <v>34</v>
      </c>
      <c r="AL32" s="14"/>
    </row>
    <row r="33" spans="2:46" s="15" customFormat="1" ht="12" hidden="1" customHeight="1" x14ac:dyDescent="0.2">
      <c r="B33" s="126"/>
      <c r="C33" s="28">
        <v>649.53919999999994</v>
      </c>
      <c r="D33" s="29">
        <v>23.059039999999996</v>
      </c>
      <c r="E33" s="29">
        <v>20.022084</v>
      </c>
      <c r="F33" s="30"/>
      <c r="G33" s="30"/>
      <c r="H33" s="30"/>
      <c r="I33" s="31">
        <v>79.347239999999999</v>
      </c>
      <c r="J33" s="28">
        <v>646.26424000000009</v>
      </c>
      <c r="K33" s="29">
        <v>19.980143999999996</v>
      </c>
      <c r="L33" s="29">
        <v>26.9961968</v>
      </c>
      <c r="M33" s="30"/>
      <c r="N33" s="30"/>
      <c r="O33" s="30"/>
      <c r="P33" s="31">
        <v>81.552408000000014</v>
      </c>
      <c r="Q33" s="28">
        <v>651.50299999999993</v>
      </c>
      <c r="R33" s="29">
        <v>22.7486</v>
      </c>
      <c r="S33" s="29">
        <v>22.121459999999999</v>
      </c>
      <c r="T33" s="30"/>
      <c r="U33" s="30"/>
      <c r="V33" s="30"/>
      <c r="W33" s="31">
        <v>88.319600000000008</v>
      </c>
      <c r="X33" s="28">
        <v>648.18888000000004</v>
      </c>
      <c r="Y33" s="29">
        <v>14.951871999999998</v>
      </c>
      <c r="Z33" s="29">
        <v>22.437641599999999</v>
      </c>
      <c r="AA33" s="30"/>
      <c r="AB33" s="30"/>
      <c r="AC33" s="30"/>
      <c r="AD33" s="31">
        <v>96.593376000000006</v>
      </c>
      <c r="AE33" s="28">
        <v>580.98</v>
      </c>
      <c r="AF33" s="29">
        <v>26.730919999999998</v>
      </c>
      <c r="AG33" s="29">
        <v>27.880949999999999</v>
      </c>
      <c r="AH33" s="30"/>
      <c r="AI33" s="30"/>
      <c r="AJ33" s="30"/>
      <c r="AK33" s="31">
        <v>58.316119999999991</v>
      </c>
      <c r="AL33" s="32"/>
    </row>
    <row r="34" spans="2:46" s="39" customFormat="1" ht="12.75" customHeight="1" x14ac:dyDescent="0.2">
      <c r="B34" s="33"/>
      <c r="C34" s="34" t="s">
        <v>31</v>
      </c>
      <c r="D34" s="35" t="s">
        <v>35</v>
      </c>
      <c r="E34" s="35" t="s">
        <v>36</v>
      </c>
      <c r="F34" s="36" t="s">
        <v>37</v>
      </c>
      <c r="G34" s="36" t="s">
        <v>38</v>
      </c>
      <c r="H34" s="36" t="s">
        <v>39</v>
      </c>
      <c r="I34" s="37" t="s">
        <v>40</v>
      </c>
      <c r="J34" s="34" t="s">
        <v>31</v>
      </c>
      <c r="K34" s="35" t="s">
        <v>35</v>
      </c>
      <c r="L34" s="35" t="s">
        <v>36</v>
      </c>
      <c r="M34" s="36" t="s">
        <v>37</v>
      </c>
      <c r="N34" s="36" t="s">
        <v>38</v>
      </c>
      <c r="O34" s="36" t="s">
        <v>39</v>
      </c>
      <c r="P34" s="37" t="s">
        <v>40</v>
      </c>
      <c r="Q34" s="34" t="s">
        <v>31</v>
      </c>
      <c r="R34" s="35" t="s">
        <v>35</v>
      </c>
      <c r="S34" s="35" t="s">
        <v>36</v>
      </c>
      <c r="T34" s="36" t="s">
        <v>37</v>
      </c>
      <c r="U34" s="36" t="s">
        <v>38</v>
      </c>
      <c r="V34" s="36" t="s">
        <v>39</v>
      </c>
      <c r="W34" s="37" t="s">
        <v>40</v>
      </c>
      <c r="X34" s="34" t="s">
        <v>31</v>
      </c>
      <c r="Y34" s="35" t="s">
        <v>35</v>
      </c>
      <c r="Z34" s="35" t="s">
        <v>36</v>
      </c>
      <c r="AA34" s="36" t="s">
        <v>37</v>
      </c>
      <c r="AB34" s="36" t="s">
        <v>38</v>
      </c>
      <c r="AC34" s="36" t="s">
        <v>39</v>
      </c>
      <c r="AD34" s="37" t="s">
        <v>40</v>
      </c>
      <c r="AE34" s="34" t="s">
        <v>31</v>
      </c>
      <c r="AF34" s="35" t="s">
        <v>35</v>
      </c>
      <c r="AG34" s="35" t="s">
        <v>36</v>
      </c>
      <c r="AH34" s="36" t="s">
        <v>37</v>
      </c>
      <c r="AI34" s="36" t="s">
        <v>38</v>
      </c>
      <c r="AJ34" s="36" t="s">
        <v>39</v>
      </c>
      <c r="AK34" s="37" t="s">
        <v>40</v>
      </c>
      <c r="AL34" s="38"/>
    </row>
    <row r="35" spans="2:46" s="61" customFormat="1" ht="12" customHeight="1" x14ac:dyDescent="0.2">
      <c r="B35" s="74"/>
      <c r="C35" s="92">
        <v>633.34680000000003</v>
      </c>
      <c r="D35" s="93">
        <v>16.910293065347453</v>
      </c>
      <c r="E35" s="93">
        <v>28.576760788875855</v>
      </c>
      <c r="F35" s="94">
        <v>2.5657000000000005</v>
      </c>
      <c r="G35" s="94">
        <v>2.28003</v>
      </c>
      <c r="H35" s="94">
        <v>9.3569999999999993</v>
      </c>
      <c r="I35" s="95">
        <v>54.512946145776688</v>
      </c>
      <c r="J35" s="92">
        <v>603.524</v>
      </c>
      <c r="K35" s="93">
        <v>14.766604144988435</v>
      </c>
      <c r="L35" s="93">
        <v>29.988865397233582</v>
      </c>
      <c r="M35" s="94">
        <v>2.1393</v>
      </c>
      <c r="N35" s="94">
        <v>1.472</v>
      </c>
      <c r="O35" s="94">
        <v>5.1589999999999998</v>
      </c>
      <c r="P35" s="95">
        <v>55.244530457777984</v>
      </c>
      <c r="Q35" s="92">
        <v>615.73939999999993</v>
      </c>
      <c r="R35" s="93">
        <v>12.021969034302497</v>
      </c>
      <c r="S35" s="93">
        <v>32.587065242211246</v>
      </c>
      <c r="T35" s="94">
        <v>4.218</v>
      </c>
      <c r="U35" s="94">
        <v>2.39195</v>
      </c>
      <c r="V35" s="94">
        <v>7.2049999999999992</v>
      </c>
      <c r="W35" s="95">
        <v>55.390965723486261</v>
      </c>
      <c r="X35" s="92">
        <v>610.2521999999999</v>
      </c>
      <c r="Y35" s="93">
        <v>15.756764170616677</v>
      </c>
      <c r="Z35" s="93">
        <v>28.324715584802487</v>
      </c>
      <c r="AA35" s="94">
        <v>2.4819999999999998</v>
      </c>
      <c r="AB35" s="94">
        <v>2.825825</v>
      </c>
      <c r="AC35" s="94">
        <v>7.835</v>
      </c>
      <c r="AD35" s="95">
        <v>55.918520244580847</v>
      </c>
      <c r="AE35" s="92">
        <v>620.95770000000005</v>
      </c>
      <c r="AF35" s="93">
        <v>13.356787426905246</v>
      </c>
      <c r="AG35" s="93">
        <v>31.635923026640949</v>
      </c>
      <c r="AH35" s="94">
        <v>4.1139999999999999</v>
      </c>
      <c r="AI35" s="94">
        <v>3.6277750000000002</v>
      </c>
      <c r="AJ35" s="94">
        <v>11.164999999999999</v>
      </c>
      <c r="AK35" s="95">
        <v>55.007289546453798</v>
      </c>
      <c r="AL35" s="4"/>
      <c r="AM35" s="4"/>
      <c r="AN35" s="4"/>
      <c r="AO35" s="8"/>
      <c r="AQ35" s="4"/>
      <c r="AR35" s="4"/>
      <c r="AS35" s="4"/>
      <c r="AT35" s="4"/>
    </row>
    <row r="36" spans="2:46" s="61" customFormat="1" ht="20.25" customHeight="1" x14ac:dyDescent="0.2">
      <c r="B36" s="75"/>
      <c r="C36" s="105" t="s">
        <v>87</v>
      </c>
      <c r="D36" s="106"/>
      <c r="E36" s="106"/>
      <c r="F36" s="106"/>
      <c r="G36" s="106"/>
      <c r="H36" s="106"/>
      <c r="I36" s="107"/>
      <c r="J36" s="105" t="s">
        <v>185</v>
      </c>
      <c r="K36" s="106"/>
      <c r="L36" s="106"/>
      <c r="M36" s="106"/>
      <c r="N36" s="106"/>
      <c r="O36" s="106"/>
      <c r="P36" s="107"/>
      <c r="Q36" s="105" t="s">
        <v>45</v>
      </c>
      <c r="R36" s="106"/>
      <c r="S36" s="106"/>
      <c r="T36" s="106"/>
      <c r="U36" s="106"/>
      <c r="V36" s="106"/>
      <c r="W36" s="107"/>
      <c r="X36" s="105" t="s">
        <v>89</v>
      </c>
      <c r="Y36" s="106"/>
      <c r="Z36" s="106"/>
      <c r="AA36" s="106"/>
      <c r="AB36" s="106"/>
      <c r="AC36" s="106"/>
      <c r="AD36" s="107"/>
      <c r="AE36" s="105" t="s">
        <v>188</v>
      </c>
      <c r="AF36" s="106"/>
      <c r="AG36" s="106"/>
      <c r="AH36" s="106"/>
      <c r="AI36" s="106"/>
      <c r="AJ36" s="106"/>
      <c r="AK36" s="107"/>
      <c r="AL36" s="4"/>
      <c r="AM36" s="4"/>
      <c r="AN36" s="4"/>
      <c r="AO36" s="8"/>
      <c r="AQ36" s="4"/>
      <c r="AR36" s="4"/>
      <c r="AS36" s="4"/>
      <c r="AT36" s="4"/>
    </row>
    <row r="37" spans="2:46" s="12" customFormat="1" ht="20.100000000000001" customHeight="1" x14ac:dyDescent="0.5">
      <c r="B37" s="76"/>
      <c r="C37" s="4">
        <f>AE26+3</f>
        <v>45929</v>
      </c>
      <c r="D37" s="5">
        <v>1</v>
      </c>
      <c r="E37" s="5">
        <v>2</v>
      </c>
      <c r="F37" s="5"/>
      <c r="G37" s="5"/>
      <c r="H37" s="5"/>
      <c r="I37" s="5"/>
      <c r="J37" s="4">
        <f>C37+1</f>
        <v>45930</v>
      </c>
      <c r="K37" s="6"/>
      <c r="L37" s="6"/>
      <c r="M37" s="6"/>
      <c r="N37" s="6"/>
      <c r="O37" s="6"/>
      <c r="P37" s="6"/>
      <c r="Q37" s="4">
        <f>J37+1</f>
        <v>45931</v>
      </c>
      <c r="R37" s="8"/>
      <c r="S37" s="8"/>
      <c r="T37" s="8"/>
      <c r="U37" s="8"/>
      <c r="V37" s="8"/>
      <c r="W37" s="8"/>
      <c r="X37" s="4">
        <f>Q37+1</f>
        <v>45932</v>
      </c>
      <c r="Y37" s="8"/>
      <c r="Z37" s="8"/>
      <c r="AA37" s="8"/>
      <c r="AB37" s="8"/>
      <c r="AC37" s="8"/>
      <c r="AD37" s="8"/>
      <c r="AE37" s="4">
        <f>X37+1</f>
        <v>45933</v>
      </c>
      <c r="AF37" s="8"/>
      <c r="AG37" s="6"/>
      <c r="AH37" s="6"/>
      <c r="AI37" s="6"/>
      <c r="AJ37" s="6"/>
      <c r="AK37" s="6"/>
      <c r="AL37" s="8"/>
      <c r="AM37" s="8"/>
      <c r="AN37" s="8"/>
      <c r="AO37" s="8"/>
      <c r="AQ37" s="8"/>
      <c r="AR37" s="8"/>
      <c r="AS37" s="8"/>
      <c r="AT37" s="8"/>
    </row>
    <row r="38" spans="2:46" s="15" customFormat="1" ht="15.75" customHeight="1" x14ac:dyDescent="0.2">
      <c r="B38" s="79"/>
      <c r="C38" s="119" t="s">
        <v>5</v>
      </c>
      <c r="D38" s="120"/>
      <c r="E38" s="120"/>
      <c r="F38" s="120"/>
      <c r="G38" s="120"/>
      <c r="H38" s="120"/>
      <c r="I38" s="121"/>
      <c r="J38" s="119" t="s">
        <v>6</v>
      </c>
      <c r="K38" s="120"/>
      <c r="L38" s="120"/>
      <c r="M38" s="120"/>
      <c r="N38" s="120"/>
      <c r="O38" s="120"/>
      <c r="P38" s="121"/>
      <c r="Q38" s="119" t="s">
        <v>7</v>
      </c>
      <c r="R38" s="120"/>
      <c r="S38" s="120"/>
      <c r="T38" s="120"/>
      <c r="U38" s="120"/>
      <c r="V38" s="120"/>
      <c r="W38" s="121"/>
      <c r="X38" s="119" t="s">
        <v>8</v>
      </c>
      <c r="Y38" s="120"/>
      <c r="Z38" s="120"/>
      <c r="AA38" s="120"/>
      <c r="AB38" s="120"/>
      <c r="AC38" s="120"/>
      <c r="AD38" s="121"/>
      <c r="AE38" s="119" t="s">
        <v>9</v>
      </c>
      <c r="AF38" s="120"/>
      <c r="AG38" s="120"/>
      <c r="AH38" s="120"/>
      <c r="AI38" s="120"/>
      <c r="AJ38" s="120"/>
      <c r="AK38" s="121"/>
      <c r="AL38" s="17"/>
    </row>
    <row r="39" spans="2:46" s="18" customFormat="1" ht="42.95" customHeight="1" x14ac:dyDescent="0.25">
      <c r="B39" s="78"/>
      <c r="C39" s="108" t="s">
        <v>167</v>
      </c>
      <c r="D39" s="109"/>
      <c r="E39" s="109"/>
      <c r="F39" s="109"/>
      <c r="G39" s="109"/>
      <c r="H39" s="109"/>
      <c r="I39" s="110"/>
      <c r="J39" s="122" t="s">
        <v>155</v>
      </c>
      <c r="K39" s="123"/>
      <c r="L39" s="123"/>
      <c r="M39" s="123"/>
      <c r="N39" s="123"/>
      <c r="O39" s="123"/>
      <c r="P39" s="124"/>
      <c r="Q39" s="108" t="s">
        <v>157</v>
      </c>
      <c r="R39" s="109"/>
      <c r="S39" s="109"/>
      <c r="T39" s="109"/>
      <c r="U39" s="109"/>
      <c r="V39" s="109"/>
      <c r="W39" s="110"/>
      <c r="X39" s="122" t="s">
        <v>178</v>
      </c>
      <c r="Y39" s="123"/>
      <c r="Z39" s="123"/>
      <c r="AA39" s="123"/>
      <c r="AB39" s="123"/>
      <c r="AC39" s="123"/>
      <c r="AD39" s="124"/>
      <c r="AE39" s="122" t="s">
        <v>161</v>
      </c>
      <c r="AF39" s="123"/>
      <c r="AG39" s="123"/>
      <c r="AH39" s="123"/>
      <c r="AI39" s="123"/>
      <c r="AJ39" s="123"/>
      <c r="AK39" s="124"/>
      <c r="AL39" s="52"/>
      <c r="AM39" s="52"/>
      <c r="AN39" s="52"/>
      <c r="AO39" s="52"/>
    </row>
    <row r="40" spans="2:46" s="18" customFormat="1" ht="39" customHeight="1" x14ac:dyDescent="0.25">
      <c r="B40" s="72">
        <v>4</v>
      </c>
      <c r="C40" s="108" t="s">
        <v>171</v>
      </c>
      <c r="D40" s="109"/>
      <c r="E40" s="109"/>
      <c r="F40" s="109"/>
      <c r="G40" s="109"/>
      <c r="H40" s="109"/>
      <c r="I40" s="110"/>
      <c r="J40" s="108" t="s">
        <v>144</v>
      </c>
      <c r="K40" s="109"/>
      <c r="L40" s="109"/>
      <c r="M40" s="109"/>
      <c r="N40" s="109"/>
      <c r="O40" s="109"/>
      <c r="P40" s="110"/>
      <c r="Q40" s="108" t="s">
        <v>158</v>
      </c>
      <c r="R40" s="109"/>
      <c r="S40" s="109"/>
      <c r="T40" s="109"/>
      <c r="U40" s="109"/>
      <c r="V40" s="109"/>
      <c r="W40" s="110"/>
      <c r="X40" s="116" t="s">
        <v>181</v>
      </c>
      <c r="Y40" s="117"/>
      <c r="Z40" s="117"/>
      <c r="AA40" s="117"/>
      <c r="AB40" s="117"/>
      <c r="AC40" s="117"/>
      <c r="AD40" s="118"/>
      <c r="AE40" s="108" t="s">
        <v>179</v>
      </c>
      <c r="AF40" s="109"/>
      <c r="AG40" s="109"/>
      <c r="AH40" s="109"/>
      <c r="AI40" s="109"/>
      <c r="AJ40" s="109"/>
      <c r="AK40" s="110"/>
      <c r="AL40"/>
      <c r="AM40" s="52"/>
      <c r="AN40" s="52"/>
      <c r="AO40" s="52"/>
    </row>
    <row r="41" spans="2:46" s="18" customFormat="1" ht="36.75" customHeight="1" x14ac:dyDescent="0.2">
      <c r="B41" s="72"/>
      <c r="C41" s="108" t="s">
        <v>174</v>
      </c>
      <c r="D41" s="109"/>
      <c r="E41" s="109"/>
      <c r="F41" s="109"/>
      <c r="G41" s="109"/>
      <c r="H41" s="109"/>
      <c r="I41" s="110"/>
      <c r="J41" s="108" t="s">
        <v>156</v>
      </c>
      <c r="K41" s="111"/>
      <c r="L41" s="111"/>
      <c r="M41" s="111"/>
      <c r="N41" s="111"/>
      <c r="O41" s="111"/>
      <c r="P41" s="112"/>
      <c r="Q41" s="108" t="s">
        <v>132</v>
      </c>
      <c r="R41" s="109"/>
      <c r="S41" s="109"/>
      <c r="T41" s="109"/>
      <c r="U41" s="109"/>
      <c r="V41" s="109"/>
      <c r="W41" s="110"/>
      <c r="X41" s="108" t="s">
        <v>159</v>
      </c>
      <c r="Y41" s="109"/>
      <c r="Z41" s="109"/>
      <c r="AA41" s="109"/>
      <c r="AB41" s="109"/>
      <c r="AC41" s="109"/>
      <c r="AD41" s="110"/>
      <c r="AE41" s="108" t="s">
        <v>160</v>
      </c>
      <c r="AF41" s="109"/>
      <c r="AG41" s="109"/>
      <c r="AH41" s="109"/>
      <c r="AI41" s="109"/>
      <c r="AJ41" s="109"/>
      <c r="AK41" s="110"/>
      <c r="AL41" s="19"/>
    </row>
    <row r="42" spans="2:46" s="21" customFormat="1" ht="19.5" customHeight="1" x14ac:dyDescent="0.2">
      <c r="B42" s="22"/>
      <c r="C42" s="100" t="s">
        <v>129</v>
      </c>
      <c r="D42" s="101"/>
      <c r="E42" s="101"/>
      <c r="F42" s="101"/>
      <c r="G42" s="101"/>
      <c r="H42" s="101"/>
      <c r="I42" s="102"/>
      <c r="J42" s="100" t="s">
        <v>129</v>
      </c>
      <c r="K42" s="101"/>
      <c r="L42" s="101"/>
      <c r="M42" s="101"/>
      <c r="N42" s="101"/>
      <c r="O42" s="101"/>
      <c r="P42" s="102"/>
      <c r="Q42" s="113" t="s">
        <v>126</v>
      </c>
      <c r="R42" s="114"/>
      <c r="S42" s="114"/>
      <c r="T42" s="114"/>
      <c r="U42" s="114"/>
      <c r="V42" s="114"/>
      <c r="W42" s="115"/>
      <c r="X42" s="100" t="s">
        <v>122</v>
      </c>
      <c r="Y42" s="101"/>
      <c r="Z42" s="101"/>
      <c r="AA42" s="101"/>
      <c r="AB42" s="101"/>
      <c r="AC42" s="101"/>
      <c r="AD42" s="102"/>
      <c r="AE42" s="100" t="s">
        <v>162</v>
      </c>
      <c r="AF42" s="101"/>
      <c r="AG42" s="101"/>
      <c r="AH42" s="101"/>
      <c r="AI42" s="101"/>
      <c r="AJ42" s="101"/>
      <c r="AK42" s="102"/>
      <c r="AL42" s="23"/>
    </row>
    <row r="43" spans="2:46" s="15" customFormat="1" ht="12" hidden="1" customHeight="1" x14ac:dyDescent="0.2">
      <c r="B43" s="103" t="s">
        <v>30</v>
      </c>
      <c r="C43" s="24" t="s">
        <v>31</v>
      </c>
      <c r="D43" s="25" t="s">
        <v>32</v>
      </c>
      <c r="E43" s="25" t="s">
        <v>33</v>
      </c>
      <c r="F43" s="26"/>
      <c r="G43" s="26"/>
      <c r="H43" s="26"/>
      <c r="I43" s="27" t="s">
        <v>34</v>
      </c>
      <c r="J43" s="24" t="s">
        <v>31</v>
      </c>
      <c r="K43" s="25" t="s">
        <v>32</v>
      </c>
      <c r="L43" s="25" t="s">
        <v>33</v>
      </c>
      <c r="M43" s="26"/>
      <c r="N43" s="26"/>
      <c r="O43" s="26"/>
      <c r="P43" s="27" t="s">
        <v>34</v>
      </c>
      <c r="Q43" s="24" t="s">
        <v>31</v>
      </c>
      <c r="R43" s="25" t="s">
        <v>32</v>
      </c>
      <c r="S43" s="25" t="s">
        <v>33</v>
      </c>
      <c r="T43" s="26"/>
      <c r="U43" s="26"/>
      <c r="V43" s="26"/>
      <c r="W43" s="27" t="s">
        <v>34</v>
      </c>
      <c r="X43" s="24" t="s">
        <v>31</v>
      </c>
      <c r="Y43" s="25" t="s">
        <v>32</v>
      </c>
      <c r="Z43" s="25" t="s">
        <v>33</v>
      </c>
      <c r="AA43" s="26"/>
      <c r="AB43" s="26"/>
      <c r="AC43" s="26"/>
      <c r="AD43" s="27" t="s">
        <v>34</v>
      </c>
      <c r="AE43" s="24" t="s">
        <v>31</v>
      </c>
      <c r="AF43" s="25" t="s">
        <v>32</v>
      </c>
      <c r="AG43" s="25" t="s">
        <v>33</v>
      </c>
      <c r="AH43" s="26"/>
      <c r="AI43" s="26"/>
      <c r="AJ43" s="26"/>
      <c r="AK43" s="27" t="s">
        <v>34</v>
      </c>
      <c r="AL43" s="14"/>
    </row>
    <row r="44" spans="2:46" s="15" customFormat="1" ht="12" hidden="1" customHeight="1" x14ac:dyDescent="0.2">
      <c r="B44" s="104"/>
      <c r="C44" s="28">
        <v>713.72869999999989</v>
      </c>
      <c r="D44" s="29">
        <v>27.859098000000003</v>
      </c>
      <c r="E44" s="29">
        <v>21.706443</v>
      </c>
      <c r="F44" s="30"/>
      <c r="G44" s="30"/>
      <c r="H44" s="30"/>
      <c r="I44" s="31">
        <v>104.34545199999999</v>
      </c>
      <c r="Q44" s="28">
        <v>705.83359999999993</v>
      </c>
      <c r="R44" s="29">
        <v>19.722588000000002</v>
      </c>
      <c r="S44" s="29">
        <v>21.942063999999998</v>
      </c>
      <c r="T44" s="30"/>
      <c r="U44" s="30"/>
      <c r="V44" s="30"/>
      <c r="W44" s="31">
        <v>104.06684999999999</v>
      </c>
      <c r="X44" s="28">
        <v>561.91424000000006</v>
      </c>
      <c r="Y44" s="29">
        <v>20.400143999999997</v>
      </c>
      <c r="Z44" s="29">
        <v>17.4031968</v>
      </c>
      <c r="AA44" s="30"/>
      <c r="AB44" s="30"/>
      <c r="AC44" s="30"/>
      <c r="AD44" s="31">
        <v>82.227407999999997</v>
      </c>
      <c r="AE44" s="28">
        <v>613.79300000000001</v>
      </c>
      <c r="AF44" s="29">
        <v>19.493049999999997</v>
      </c>
      <c r="AG44" s="29">
        <v>29.814154999999996</v>
      </c>
      <c r="AH44" s="30"/>
      <c r="AI44" s="30"/>
      <c r="AJ44" s="30"/>
      <c r="AK44" s="31">
        <v>73.227949999999993</v>
      </c>
      <c r="AL44" s="32"/>
    </row>
    <row r="45" spans="2:46" s="39" customFormat="1" ht="12.75" customHeight="1" x14ac:dyDescent="0.2">
      <c r="B45" s="33"/>
      <c r="C45" s="34" t="s">
        <v>31</v>
      </c>
      <c r="D45" s="35" t="s">
        <v>35</v>
      </c>
      <c r="E45" s="35" t="s">
        <v>36</v>
      </c>
      <c r="F45" s="36" t="s">
        <v>37</v>
      </c>
      <c r="G45" s="36" t="s">
        <v>38</v>
      </c>
      <c r="H45" s="36" t="s">
        <v>39</v>
      </c>
      <c r="I45" s="37" t="s">
        <v>40</v>
      </c>
      <c r="J45" s="34" t="s">
        <v>31</v>
      </c>
      <c r="K45" s="35" t="s">
        <v>35</v>
      </c>
      <c r="L45" s="35" t="s">
        <v>36</v>
      </c>
      <c r="M45" s="36" t="s">
        <v>37</v>
      </c>
      <c r="N45" s="36" t="s">
        <v>38</v>
      </c>
      <c r="O45" s="36" t="s">
        <v>39</v>
      </c>
      <c r="P45" s="37" t="s">
        <v>40</v>
      </c>
      <c r="Q45" s="34" t="s">
        <v>31</v>
      </c>
      <c r="R45" s="35" t="s">
        <v>35</v>
      </c>
      <c r="S45" s="35" t="s">
        <v>36</v>
      </c>
      <c r="T45" s="36" t="s">
        <v>37</v>
      </c>
      <c r="U45" s="36" t="s">
        <v>38</v>
      </c>
      <c r="V45" s="36" t="s">
        <v>39</v>
      </c>
      <c r="W45" s="37" t="s">
        <v>40</v>
      </c>
      <c r="X45" s="34" t="s">
        <v>31</v>
      </c>
      <c r="Y45" s="35" t="s">
        <v>35</v>
      </c>
      <c r="Z45" s="35" t="s">
        <v>36</v>
      </c>
      <c r="AA45" s="36" t="s">
        <v>37</v>
      </c>
      <c r="AB45" s="36" t="s">
        <v>38</v>
      </c>
      <c r="AC45" s="36" t="s">
        <v>39</v>
      </c>
      <c r="AD45" s="37" t="s">
        <v>40</v>
      </c>
      <c r="AE45" s="34" t="s">
        <v>31</v>
      </c>
      <c r="AF45" s="35" t="s">
        <v>35</v>
      </c>
      <c r="AG45" s="35" t="s">
        <v>36</v>
      </c>
      <c r="AH45" s="36" t="s">
        <v>37</v>
      </c>
      <c r="AI45" s="36" t="s">
        <v>38</v>
      </c>
      <c r="AJ45" s="36" t="s">
        <v>39</v>
      </c>
      <c r="AK45" s="37" t="s">
        <v>40</v>
      </c>
      <c r="AL45" s="38"/>
    </row>
    <row r="46" spans="2:46" s="48" customFormat="1" ht="12" customHeight="1" x14ac:dyDescent="0.25">
      <c r="B46" s="40"/>
      <c r="C46" s="92">
        <v>645.0607</v>
      </c>
      <c r="D46" s="93">
        <v>12.235127639925979</v>
      </c>
      <c r="E46" s="93">
        <v>33.533076809670781</v>
      </c>
      <c r="F46" s="94">
        <v>5.8834999999999997</v>
      </c>
      <c r="G46" s="94">
        <v>2.0539750000000003</v>
      </c>
      <c r="H46" s="94">
        <v>9.9420000000000002</v>
      </c>
      <c r="I46" s="95">
        <v>54.231795550403248</v>
      </c>
      <c r="J46" s="92">
        <v>609.96</v>
      </c>
      <c r="K46" s="93">
        <v>15.220670207882483</v>
      </c>
      <c r="L46" s="93">
        <v>30.808577611646662</v>
      </c>
      <c r="M46" s="94">
        <v>3.5194999999999994</v>
      </c>
      <c r="N46" s="94">
        <v>1.86355</v>
      </c>
      <c r="O46" s="94">
        <v>5.7690000000000001</v>
      </c>
      <c r="P46" s="95">
        <v>53.970752180470846</v>
      </c>
      <c r="Q46" s="92">
        <v>614.28269999999998</v>
      </c>
      <c r="R46" s="93">
        <v>11.613545359490018</v>
      </c>
      <c r="S46" s="93">
        <v>30.258169406366157</v>
      </c>
      <c r="T46" s="94">
        <v>2.9865000000000004</v>
      </c>
      <c r="U46" s="94">
        <v>2.101</v>
      </c>
      <c r="V46" s="94">
        <v>5.8485000000000014</v>
      </c>
      <c r="W46" s="95">
        <v>58.128285234143824</v>
      </c>
      <c r="X46" s="92">
        <v>613.91049999999996</v>
      </c>
      <c r="Y46" s="93">
        <v>11.025059841784756</v>
      </c>
      <c r="Z46" s="93">
        <v>30.32078780213077</v>
      </c>
      <c r="AA46" s="94">
        <v>3.1429999999999998</v>
      </c>
      <c r="AB46" s="94" t="e">
        <v>#DIV/0!</v>
      </c>
      <c r="AC46" s="94">
        <v>8.8819999999999997</v>
      </c>
      <c r="AD46" s="95">
        <v>58.654152356084474</v>
      </c>
      <c r="AE46" s="92">
        <v>630.91110000000003</v>
      </c>
      <c r="AF46" s="93">
        <v>16.274876127555846</v>
      </c>
      <c r="AG46" s="93">
        <v>25.209114247633302</v>
      </c>
      <c r="AH46" s="94">
        <v>2.7934999999999999</v>
      </c>
      <c r="AI46" s="94">
        <v>2.209975</v>
      </c>
      <c r="AJ46" s="94">
        <v>7.5589999999999993</v>
      </c>
      <c r="AK46" s="95">
        <v>58.516009624810835</v>
      </c>
      <c r="AL46" s="63"/>
    </row>
    <row r="47" spans="2:46" s="48" customFormat="1" ht="21" customHeight="1" x14ac:dyDescent="0.25">
      <c r="C47" s="105" t="s">
        <v>41</v>
      </c>
      <c r="D47" s="106"/>
      <c r="E47" s="106"/>
      <c r="F47" s="106"/>
      <c r="G47" s="106"/>
      <c r="H47" s="106"/>
      <c r="I47" s="107"/>
      <c r="J47" s="105" t="s">
        <v>186</v>
      </c>
      <c r="K47" s="106"/>
      <c r="L47" s="106"/>
      <c r="M47" s="106"/>
      <c r="N47" s="106"/>
      <c r="O47" s="106"/>
      <c r="P47" s="107"/>
      <c r="Q47" s="105" t="s">
        <v>106</v>
      </c>
      <c r="R47" s="106"/>
      <c r="S47" s="106"/>
      <c r="T47" s="106"/>
      <c r="U47" s="106"/>
      <c r="V47" s="106"/>
      <c r="W47" s="107"/>
      <c r="X47" s="105" t="s">
        <v>107</v>
      </c>
      <c r="Y47" s="106"/>
      <c r="Z47" s="106"/>
      <c r="AA47" s="106"/>
      <c r="AB47" s="106"/>
      <c r="AC47" s="106"/>
      <c r="AD47" s="107"/>
      <c r="AE47" s="105" t="s">
        <v>187</v>
      </c>
      <c r="AF47" s="106"/>
      <c r="AG47" s="106"/>
      <c r="AH47" s="106"/>
      <c r="AI47" s="106"/>
      <c r="AJ47" s="106"/>
      <c r="AK47" s="107"/>
      <c r="AL47" s="63"/>
    </row>
    <row r="50" spans="2:24" ht="15" customHeight="1" x14ac:dyDescent="0.25">
      <c r="B50" s="32"/>
    </row>
    <row r="51" spans="2:24" x14ac:dyDescent="0.25">
      <c r="B51" s="38"/>
      <c r="C51" s="64" t="s">
        <v>108</v>
      </c>
      <c r="D51" s="65"/>
      <c r="E51" s="65"/>
      <c r="F51" s="65"/>
      <c r="G51" s="65"/>
      <c r="H51" s="65"/>
      <c r="I51" s="65"/>
      <c r="J51" s="65"/>
      <c r="K51" s="65"/>
      <c r="L51" s="65"/>
      <c r="M51" s="65"/>
      <c r="N51" s="65"/>
      <c r="O51" s="65"/>
      <c r="P51" s="65"/>
      <c r="Q51" s="65"/>
      <c r="R51" s="66"/>
      <c r="S51" s="66"/>
      <c r="T51" s="66"/>
      <c r="U51" s="66"/>
      <c r="V51" s="66"/>
      <c r="W51" s="66"/>
      <c r="X51" s="66"/>
    </row>
    <row r="52" spans="2:24" x14ac:dyDescent="0.25">
      <c r="B52" s="63"/>
      <c r="C52" s="67" t="s">
        <v>109</v>
      </c>
      <c r="D52" s="68"/>
      <c r="E52" s="68"/>
      <c r="F52" s="68"/>
      <c r="G52" s="65"/>
      <c r="H52" s="65"/>
      <c r="I52" s="65"/>
      <c r="J52" s="65"/>
      <c r="K52" s="65"/>
      <c r="L52" s="65"/>
      <c r="M52" s="65"/>
      <c r="N52" s="65"/>
      <c r="O52" s="65"/>
      <c r="P52" s="65"/>
      <c r="Q52" s="65"/>
      <c r="R52" s="66"/>
      <c r="S52" s="66"/>
      <c r="T52" s="66"/>
      <c r="U52" s="66"/>
      <c r="V52" s="66"/>
      <c r="W52" s="66"/>
      <c r="X52" s="66"/>
    </row>
    <row r="53" spans="2:24" ht="15" customHeight="1" x14ac:dyDescent="0.25">
      <c r="B53" s="63"/>
      <c r="C53" s="69" t="s">
        <v>110</v>
      </c>
      <c r="D53" s="69"/>
      <c r="E53" s="69"/>
      <c r="F53" s="69"/>
      <c r="G53" s="69"/>
      <c r="H53" s="69"/>
      <c r="I53" s="69"/>
      <c r="J53" s="69"/>
      <c r="K53" s="69"/>
      <c r="L53" s="69"/>
      <c r="M53" s="69"/>
      <c r="N53" s="69"/>
      <c r="O53" s="69"/>
      <c r="P53" s="69"/>
      <c r="Q53" s="66"/>
      <c r="R53" s="66"/>
      <c r="S53" s="66"/>
      <c r="T53" s="66"/>
      <c r="U53" s="66"/>
      <c r="V53" s="66"/>
      <c r="W53" s="66"/>
      <c r="X53" s="66"/>
    </row>
    <row r="54" spans="2:24" x14ac:dyDescent="0.25">
      <c r="C54" s="66" t="s">
        <v>111</v>
      </c>
      <c r="D54" s="66"/>
      <c r="E54" s="66"/>
      <c r="F54" s="66"/>
      <c r="G54" s="66"/>
      <c r="H54" s="66"/>
      <c r="I54" s="66"/>
      <c r="J54" s="66"/>
      <c r="K54" s="66"/>
      <c r="L54" s="66"/>
      <c r="M54" s="66"/>
      <c r="N54" s="66"/>
      <c r="O54" s="66"/>
      <c r="P54" s="66"/>
      <c r="Q54" s="66"/>
      <c r="R54" s="66"/>
      <c r="S54" s="66"/>
      <c r="T54" s="66"/>
      <c r="U54" s="66"/>
      <c r="V54" s="66"/>
      <c r="W54" s="66"/>
      <c r="X54" s="66"/>
    </row>
    <row r="55" spans="2:24" ht="18.75" x14ac:dyDescent="0.3">
      <c r="C55" s="70" t="s">
        <v>112</v>
      </c>
      <c r="D55" s="70"/>
      <c r="E55" s="70"/>
      <c r="F55" s="70"/>
      <c r="G55" s="70"/>
      <c r="H55" s="70"/>
      <c r="I55" s="70"/>
      <c r="J55" s="70"/>
      <c r="K55" s="70"/>
      <c r="L55" s="70"/>
      <c r="M55" s="70"/>
      <c r="N55" s="70"/>
      <c r="O55" s="70"/>
      <c r="P55" s="70"/>
      <c r="Q55" s="70"/>
      <c r="R55" s="70"/>
      <c r="S55" s="70"/>
      <c r="T55" s="70"/>
      <c r="U55" s="71"/>
      <c r="V55" s="71"/>
      <c r="W55" s="71"/>
      <c r="X55" s="66"/>
    </row>
  </sheetData>
  <mergeCells count="125">
    <mergeCell ref="C5:I5"/>
    <mergeCell ref="J5:P5"/>
    <mergeCell ref="Q5:W5"/>
    <mergeCell ref="X5:AD5"/>
    <mergeCell ref="AE5:AK5"/>
    <mergeCell ref="C6:I6"/>
    <mergeCell ref="J6:P6"/>
    <mergeCell ref="Q6:W6"/>
    <mergeCell ref="X6:AD6"/>
    <mergeCell ref="AE6:AK6"/>
    <mergeCell ref="C9:I9"/>
    <mergeCell ref="J9:P9"/>
    <mergeCell ref="Q9:W9"/>
    <mergeCell ref="X9:AD9"/>
    <mergeCell ref="AE9:AK9"/>
    <mergeCell ref="B10:B11"/>
    <mergeCell ref="C7:I7"/>
    <mergeCell ref="J7:P7"/>
    <mergeCell ref="Q7:W7"/>
    <mergeCell ref="X7:AD7"/>
    <mergeCell ref="AE7:AK7"/>
    <mergeCell ref="C8:I8"/>
    <mergeCell ref="J8:P8"/>
    <mergeCell ref="Q8:W8"/>
    <mergeCell ref="X8:AD8"/>
    <mergeCell ref="AE8:AK8"/>
    <mergeCell ref="C14:I14"/>
    <mergeCell ref="J14:P14"/>
    <mergeCell ref="Q14:W14"/>
    <mergeCell ref="X14:AD14"/>
    <mergeCell ref="AE14:AK14"/>
    <mergeCell ref="C16:I16"/>
    <mergeCell ref="J16:P16"/>
    <mergeCell ref="Q16:W16"/>
    <mergeCell ref="X16:AD16"/>
    <mergeCell ref="AE16:AK16"/>
    <mergeCell ref="C17:I17"/>
    <mergeCell ref="J17:P17"/>
    <mergeCell ref="Q17:W17"/>
    <mergeCell ref="X17:AD17"/>
    <mergeCell ref="AE17:AK17"/>
    <mergeCell ref="C18:I18"/>
    <mergeCell ref="J18:P18"/>
    <mergeCell ref="Q18:W18"/>
    <mergeCell ref="X18:AD18"/>
    <mergeCell ref="AE18:AK18"/>
    <mergeCell ref="B21:B22"/>
    <mergeCell ref="C25:I25"/>
    <mergeCell ref="J25:P25"/>
    <mergeCell ref="Q25:W25"/>
    <mergeCell ref="X25:AD25"/>
    <mergeCell ref="AE25:AK25"/>
    <mergeCell ref="C19:I19"/>
    <mergeCell ref="J19:P19"/>
    <mergeCell ref="Q19:W19"/>
    <mergeCell ref="X19:AD19"/>
    <mergeCell ref="AE19:AK19"/>
    <mergeCell ref="C20:I20"/>
    <mergeCell ref="J20:P20"/>
    <mergeCell ref="Q20:W20"/>
    <mergeCell ref="X20:AD20"/>
    <mergeCell ref="AE20:AK20"/>
    <mergeCell ref="C29:I29"/>
    <mergeCell ref="J29:P29"/>
    <mergeCell ref="Q29:W29"/>
    <mergeCell ref="X29:AD29"/>
    <mergeCell ref="AE29:AK29"/>
    <mergeCell ref="AE31:AK31"/>
    <mergeCell ref="C27:I27"/>
    <mergeCell ref="J27:P27"/>
    <mergeCell ref="Q27:W27"/>
    <mergeCell ref="X27:AD27"/>
    <mergeCell ref="AE27:AK27"/>
    <mergeCell ref="C28:I28"/>
    <mergeCell ref="J28:P28"/>
    <mergeCell ref="Q28:W28"/>
    <mergeCell ref="X28:AD28"/>
    <mergeCell ref="AE28:AK28"/>
    <mergeCell ref="C30:I30"/>
    <mergeCell ref="J30:P30"/>
    <mergeCell ref="Q30:W30"/>
    <mergeCell ref="X30:AD30"/>
    <mergeCell ref="AE30:AK30"/>
    <mergeCell ref="C31:I31"/>
    <mergeCell ref="J31:P31"/>
    <mergeCell ref="Q31:W31"/>
    <mergeCell ref="X31:AD31"/>
    <mergeCell ref="Q38:W38"/>
    <mergeCell ref="X38:AD38"/>
    <mergeCell ref="AE38:AK38"/>
    <mergeCell ref="C39:I39"/>
    <mergeCell ref="J39:P39"/>
    <mergeCell ref="Q39:W39"/>
    <mergeCell ref="X39:AD39"/>
    <mergeCell ref="AE39:AK39"/>
    <mergeCell ref="B32:B33"/>
    <mergeCell ref="C36:I36"/>
    <mergeCell ref="J36:P36"/>
    <mergeCell ref="Q36:W36"/>
    <mergeCell ref="X36:AD36"/>
    <mergeCell ref="AE36:AK36"/>
    <mergeCell ref="C2:H2"/>
    <mergeCell ref="AE42:AK42"/>
    <mergeCell ref="B43:B44"/>
    <mergeCell ref="C47:I47"/>
    <mergeCell ref="J47:P47"/>
    <mergeCell ref="Q47:W47"/>
    <mergeCell ref="X47:AD47"/>
    <mergeCell ref="AE47:AK47"/>
    <mergeCell ref="C41:I41"/>
    <mergeCell ref="J41:P41"/>
    <mergeCell ref="Q41:W41"/>
    <mergeCell ref="X41:AD41"/>
    <mergeCell ref="AE41:AK41"/>
    <mergeCell ref="C42:I42"/>
    <mergeCell ref="J42:P42"/>
    <mergeCell ref="Q42:W42"/>
    <mergeCell ref="X42:AD42"/>
    <mergeCell ref="C40:I40"/>
    <mergeCell ref="J40:P40"/>
    <mergeCell ref="Q40:W40"/>
    <mergeCell ref="X40:AD40"/>
    <mergeCell ref="AE40:AK40"/>
    <mergeCell ref="C38:I38"/>
    <mergeCell ref="J38:P38"/>
  </mergeCells>
  <printOptions horizontalCentered="1"/>
  <pageMargins left="0.23622047244094491" right="0.23622047244094491" top="0.15748031496062992" bottom="0.15748031496062992" header="0.31496062992125984" footer="0.31496062992125984"/>
  <pageSetup paperSize="9" scale="4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BT63"/>
  <sheetViews>
    <sheetView zoomScale="70" zoomScaleNormal="70" workbookViewId="0">
      <selection activeCell="C13" sqref="C13:AK13"/>
    </sheetView>
  </sheetViews>
  <sheetFormatPr baseColWidth="10" defaultRowHeight="15" x14ac:dyDescent="0.25"/>
  <cols>
    <col min="2" max="2" width="15.28515625" customWidth="1"/>
    <col min="3" max="3" width="8.7109375" customWidth="1"/>
    <col min="4" max="9" width="6.7109375" customWidth="1"/>
    <col min="10" max="10" width="8.7109375" customWidth="1"/>
    <col min="11" max="16" width="6.7109375" customWidth="1"/>
    <col min="17" max="17" width="8.7109375" customWidth="1"/>
    <col min="18" max="23" width="6.7109375" customWidth="1"/>
    <col min="24" max="24" width="8.7109375" customWidth="1"/>
    <col min="25" max="30" width="6.7109375" customWidth="1"/>
    <col min="31" max="31" width="8.7109375" customWidth="1"/>
    <col min="32" max="37" width="6.7109375" customWidth="1"/>
    <col min="38" max="38" width="11.42578125" customWidth="1"/>
  </cols>
  <sheetData>
    <row r="1" spans="2:72" ht="31.5" customHeight="1" x14ac:dyDescent="0.25"/>
    <row r="2" spans="2:72" ht="50.25" customHeight="1" x14ac:dyDescent="0.4">
      <c r="B2" s="1"/>
      <c r="Q2" s="2" t="s">
        <v>114</v>
      </c>
    </row>
    <row r="3" spans="2:72" ht="28.5" customHeight="1" x14ac:dyDescent="0.25">
      <c r="B3" s="1"/>
    </row>
    <row r="4" spans="2:72" s="12" customFormat="1" ht="20.100000000000001" customHeight="1" x14ac:dyDescent="0.25">
      <c r="B4" s="3"/>
      <c r="C4" s="4" t="s">
        <v>0</v>
      </c>
      <c r="D4" s="5">
        <v>1</v>
      </c>
      <c r="E4" s="5">
        <v>2</v>
      </c>
      <c r="F4" s="5"/>
      <c r="G4" s="5"/>
      <c r="H4" s="5"/>
      <c r="I4" s="5"/>
      <c r="J4" s="4" t="s">
        <v>1</v>
      </c>
      <c r="K4" s="6"/>
      <c r="L4" s="6"/>
      <c r="M4" s="6"/>
      <c r="N4" s="6"/>
      <c r="O4" s="6"/>
      <c r="P4" s="6"/>
      <c r="Q4" s="7" t="s">
        <v>2</v>
      </c>
      <c r="R4" s="8"/>
      <c r="S4" s="8"/>
      <c r="T4" s="8"/>
      <c r="U4" s="8"/>
      <c r="V4" s="8"/>
      <c r="W4" s="8"/>
      <c r="X4" s="4" t="s">
        <v>3</v>
      </c>
      <c r="Y4" s="8"/>
      <c r="Z4" s="8"/>
      <c r="AA4" s="8"/>
      <c r="AB4" s="8"/>
      <c r="AC4" s="8"/>
      <c r="AD4" s="8"/>
      <c r="AE4" s="4" t="s">
        <v>4</v>
      </c>
      <c r="AF4" s="8"/>
      <c r="AG4" s="6"/>
      <c r="AH4" s="6"/>
      <c r="AI4" s="6"/>
      <c r="AJ4" s="6"/>
      <c r="AK4" s="6"/>
      <c r="AL4" s="8"/>
      <c r="AM4" s="8"/>
      <c r="AN4" s="8"/>
      <c r="AO4" s="9"/>
      <c r="AP4" s="8"/>
      <c r="AQ4" s="8"/>
      <c r="AR4" s="8"/>
      <c r="AS4" s="8"/>
      <c r="AT4" s="8"/>
      <c r="AU4" s="10"/>
      <c r="AV4" s="10"/>
      <c r="AW4" s="8"/>
      <c r="AX4" s="10"/>
      <c r="AY4" s="10"/>
      <c r="AZ4" s="10"/>
      <c r="BA4" s="8"/>
      <c r="BB4" s="10"/>
      <c r="BC4" s="10"/>
      <c r="BD4" s="10"/>
      <c r="BE4" s="8"/>
      <c r="BF4" s="11"/>
      <c r="BG4" s="11"/>
      <c r="BH4" s="11"/>
      <c r="BI4" s="8"/>
      <c r="BJ4" s="8"/>
      <c r="BK4" s="11"/>
      <c r="BL4" s="11"/>
      <c r="BM4" s="8"/>
      <c r="BN4" s="8"/>
      <c r="BO4" s="11"/>
      <c r="BP4" s="11"/>
      <c r="BQ4" s="8"/>
      <c r="BR4" s="8"/>
      <c r="BS4" s="11"/>
      <c r="BT4" s="11"/>
    </row>
    <row r="5" spans="2:72" s="15" customFormat="1" ht="12.6" customHeight="1" x14ac:dyDescent="0.2">
      <c r="B5" s="13"/>
      <c r="C5" s="119" t="s">
        <v>5</v>
      </c>
      <c r="D5" s="120"/>
      <c r="E5" s="120"/>
      <c r="F5" s="120"/>
      <c r="G5" s="120"/>
      <c r="H5" s="120"/>
      <c r="I5" s="121"/>
      <c r="J5" s="119" t="s">
        <v>6</v>
      </c>
      <c r="K5" s="120"/>
      <c r="L5" s="120"/>
      <c r="M5" s="120"/>
      <c r="N5" s="120"/>
      <c r="O5" s="120"/>
      <c r="P5" s="121"/>
      <c r="Q5" s="119" t="s">
        <v>7</v>
      </c>
      <c r="R5" s="120"/>
      <c r="S5" s="120"/>
      <c r="T5" s="120"/>
      <c r="U5" s="120"/>
      <c r="V5" s="120"/>
      <c r="W5" s="121"/>
      <c r="X5" s="119" t="s">
        <v>8</v>
      </c>
      <c r="Y5" s="120"/>
      <c r="Z5" s="120"/>
      <c r="AA5" s="120"/>
      <c r="AB5" s="120"/>
      <c r="AC5" s="120"/>
      <c r="AD5" s="121"/>
      <c r="AE5" s="119" t="s">
        <v>9</v>
      </c>
      <c r="AF5" s="120"/>
      <c r="AG5" s="120"/>
      <c r="AH5" s="120"/>
      <c r="AI5" s="120"/>
      <c r="AJ5" s="120"/>
      <c r="AK5" s="121"/>
      <c r="AL5" s="14"/>
    </row>
    <row r="6" spans="2:72" s="18" customFormat="1" ht="41.25" customHeight="1" x14ac:dyDescent="0.2">
      <c r="B6" s="16"/>
      <c r="C6" s="122" t="s">
        <v>10</v>
      </c>
      <c r="D6" s="123"/>
      <c r="E6" s="123"/>
      <c r="F6" s="123"/>
      <c r="G6" s="123"/>
      <c r="H6" s="123"/>
      <c r="I6" s="124"/>
      <c r="J6" s="122" t="s">
        <v>11</v>
      </c>
      <c r="K6" s="123"/>
      <c r="L6" s="123"/>
      <c r="M6" s="123"/>
      <c r="N6" s="123"/>
      <c r="O6" s="123"/>
      <c r="P6" s="124"/>
      <c r="Q6" s="122" t="s">
        <v>12</v>
      </c>
      <c r="R6" s="123"/>
      <c r="S6" s="123"/>
      <c r="T6" s="123"/>
      <c r="U6" s="123"/>
      <c r="V6" s="123"/>
      <c r="W6" s="124"/>
      <c r="X6" s="122" t="s">
        <v>13</v>
      </c>
      <c r="Y6" s="123"/>
      <c r="Z6" s="123"/>
      <c r="AA6" s="123"/>
      <c r="AB6" s="123"/>
      <c r="AC6" s="123"/>
      <c r="AD6" s="124"/>
      <c r="AE6" s="122" t="s">
        <v>14</v>
      </c>
      <c r="AF6" s="123"/>
      <c r="AG6" s="123"/>
      <c r="AH6" s="123"/>
      <c r="AI6" s="123"/>
      <c r="AJ6" s="123"/>
      <c r="AK6" s="124"/>
      <c r="AL6" s="17"/>
    </row>
    <row r="7" spans="2:72" s="18" customFormat="1" ht="34.5" customHeight="1" x14ac:dyDescent="0.2">
      <c r="B7" s="72">
        <v>1</v>
      </c>
      <c r="C7" s="116" t="s">
        <v>15</v>
      </c>
      <c r="D7" s="117"/>
      <c r="E7" s="117"/>
      <c r="F7" s="117"/>
      <c r="G7" s="117"/>
      <c r="H7" s="117"/>
      <c r="I7" s="118"/>
      <c r="J7" s="108" t="s">
        <v>16</v>
      </c>
      <c r="K7" s="109"/>
      <c r="L7" s="109"/>
      <c r="M7" s="109"/>
      <c r="N7" s="109"/>
      <c r="O7" s="109"/>
      <c r="P7" s="110"/>
      <c r="Q7" s="108" t="s">
        <v>17</v>
      </c>
      <c r="R7" s="109"/>
      <c r="S7" s="109"/>
      <c r="T7" s="109"/>
      <c r="U7" s="109"/>
      <c r="V7" s="109"/>
      <c r="W7" s="110"/>
      <c r="X7" s="108" t="s">
        <v>18</v>
      </c>
      <c r="Y7" s="109"/>
      <c r="Z7" s="109"/>
      <c r="AA7" s="109"/>
      <c r="AB7" s="109"/>
      <c r="AC7" s="109"/>
      <c r="AD7" s="110"/>
      <c r="AE7" s="108" t="s">
        <v>19</v>
      </c>
      <c r="AF7" s="109"/>
      <c r="AG7" s="109"/>
      <c r="AH7" s="109"/>
      <c r="AI7" s="109"/>
      <c r="AJ7" s="109"/>
      <c r="AK7" s="110"/>
      <c r="AL7" s="17"/>
    </row>
    <row r="8" spans="2:72" s="18" customFormat="1" ht="33.75" customHeight="1" x14ac:dyDescent="0.2">
      <c r="B8" s="72"/>
      <c r="C8" s="108" t="s">
        <v>20</v>
      </c>
      <c r="D8" s="111"/>
      <c r="E8" s="111"/>
      <c r="F8" s="111"/>
      <c r="G8" s="111"/>
      <c r="H8" s="111"/>
      <c r="I8" s="112"/>
      <c r="J8" s="108" t="s">
        <v>21</v>
      </c>
      <c r="K8" s="111"/>
      <c r="L8" s="111"/>
      <c r="M8" s="111"/>
      <c r="N8" s="111"/>
      <c r="O8" s="111"/>
      <c r="P8" s="112"/>
      <c r="Q8" s="108" t="s">
        <v>22</v>
      </c>
      <c r="R8" s="109"/>
      <c r="S8" s="109"/>
      <c r="T8" s="109"/>
      <c r="U8" s="109"/>
      <c r="V8" s="109"/>
      <c r="W8" s="110"/>
      <c r="X8" s="108" t="s">
        <v>23</v>
      </c>
      <c r="Y8" s="109"/>
      <c r="Z8" s="109"/>
      <c r="AA8" s="109"/>
      <c r="AB8" s="109"/>
      <c r="AC8" s="109"/>
      <c r="AD8" s="110"/>
      <c r="AE8" s="108" t="s">
        <v>24</v>
      </c>
      <c r="AF8" s="111"/>
      <c r="AG8" s="111"/>
      <c r="AH8" s="111"/>
      <c r="AI8" s="111"/>
      <c r="AJ8" s="111"/>
      <c r="AK8" s="112"/>
      <c r="AL8" s="19"/>
      <c r="AM8" s="20"/>
      <c r="AN8" s="21"/>
      <c r="AO8" s="21"/>
      <c r="AP8" s="21"/>
    </row>
    <row r="9" spans="2:72" s="21" customFormat="1" ht="24.75" customHeight="1" x14ac:dyDescent="0.2">
      <c r="B9" s="73"/>
      <c r="C9" s="100" t="s">
        <v>25</v>
      </c>
      <c r="D9" s="101"/>
      <c r="E9" s="101"/>
      <c r="F9" s="101"/>
      <c r="G9" s="101"/>
      <c r="H9" s="101"/>
      <c r="I9" s="102"/>
      <c r="J9" s="113" t="s">
        <v>26</v>
      </c>
      <c r="K9" s="114"/>
      <c r="L9" s="114"/>
      <c r="M9" s="114"/>
      <c r="N9" s="114"/>
      <c r="O9" s="114"/>
      <c r="P9" s="115"/>
      <c r="Q9" s="100" t="s">
        <v>27</v>
      </c>
      <c r="R9" s="101"/>
      <c r="S9" s="101"/>
      <c r="T9" s="101"/>
      <c r="U9" s="101"/>
      <c r="V9" s="101"/>
      <c r="W9" s="102"/>
      <c r="X9" s="100" t="s">
        <v>28</v>
      </c>
      <c r="Y9" s="101"/>
      <c r="Z9" s="101"/>
      <c r="AA9" s="101"/>
      <c r="AB9" s="101"/>
      <c r="AC9" s="101"/>
      <c r="AD9" s="102"/>
      <c r="AE9" s="100" t="s">
        <v>29</v>
      </c>
      <c r="AF9" s="101"/>
      <c r="AG9" s="101"/>
      <c r="AH9" s="101"/>
      <c r="AI9" s="101"/>
      <c r="AJ9" s="101"/>
      <c r="AK9" s="102"/>
      <c r="AL9" s="23"/>
    </row>
    <row r="10" spans="2:72" s="15" customFormat="1" ht="12" hidden="1" customHeight="1" x14ac:dyDescent="0.2">
      <c r="B10" s="125" t="s">
        <v>30</v>
      </c>
      <c r="C10" s="24" t="s">
        <v>31</v>
      </c>
      <c r="D10" s="25" t="s">
        <v>32</v>
      </c>
      <c r="E10" s="25" t="s">
        <v>33</v>
      </c>
      <c r="F10" s="26"/>
      <c r="G10" s="26"/>
      <c r="H10" s="26"/>
      <c r="I10" s="27" t="s">
        <v>34</v>
      </c>
      <c r="J10" s="24" t="s">
        <v>31</v>
      </c>
      <c r="K10" s="25" t="s">
        <v>32</v>
      </c>
      <c r="L10" s="25" t="s">
        <v>33</v>
      </c>
      <c r="M10" s="26"/>
      <c r="N10" s="26"/>
      <c r="O10" s="26"/>
      <c r="P10" s="27" t="s">
        <v>34</v>
      </c>
      <c r="Q10" s="24" t="s">
        <v>31</v>
      </c>
      <c r="R10" s="25" t="s">
        <v>32</v>
      </c>
      <c r="S10" s="25" t="s">
        <v>33</v>
      </c>
      <c r="T10" s="26"/>
      <c r="U10" s="26"/>
      <c r="V10" s="26"/>
      <c r="W10" s="27" t="s">
        <v>34</v>
      </c>
      <c r="X10" s="24" t="s">
        <v>31</v>
      </c>
      <c r="Y10" s="25" t="s">
        <v>32</v>
      </c>
      <c r="Z10" s="25" t="s">
        <v>33</v>
      </c>
      <c r="AA10" s="26"/>
      <c r="AB10" s="26"/>
      <c r="AC10" s="26"/>
      <c r="AD10" s="27" t="s">
        <v>34</v>
      </c>
      <c r="AE10" s="24" t="s">
        <v>31</v>
      </c>
      <c r="AF10" s="25" t="s">
        <v>32</v>
      </c>
      <c r="AG10" s="25" t="s">
        <v>33</v>
      </c>
      <c r="AH10" s="26"/>
      <c r="AI10" s="26"/>
      <c r="AJ10" s="26"/>
      <c r="AK10" s="27" t="s">
        <v>34</v>
      </c>
      <c r="AL10" s="14"/>
    </row>
    <row r="11" spans="2:72" s="15" customFormat="1" ht="12" hidden="1" customHeight="1" x14ac:dyDescent="0.2">
      <c r="B11" s="126"/>
      <c r="C11" s="28">
        <v>686.89779999999996</v>
      </c>
      <c r="D11" s="29">
        <v>24.876377999999995</v>
      </c>
      <c r="E11" s="29">
        <v>24.006572999999996</v>
      </c>
      <c r="F11" s="30"/>
      <c r="G11" s="30"/>
      <c r="H11" s="30"/>
      <c r="I11" s="31">
        <v>93.307340000000011</v>
      </c>
      <c r="J11" s="28">
        <v>675.64359999999999</v>
      </c>
      <c r="K11" s="29">
        <v>19.314388000000001</v>
      </c>
      <c r="L11" s="29">
        <v>19.236063999999999</v>
      </c>
      <c r="M11" s="30"/>
      <c r="N11" s="30"/>
      <c r="O11" s="30"/>
      <c r="P11" s="31">
        <v>107.09365</v>
      </c>
      <c r="Q11" s="28">
        <v>594.97</v>
      </c>
      <c r="R11" s="29">
        <v>20.885299999999994</v>
      </c>
      <c r="S11" s="29">
        <v>22.9267</v>
      </c>
      <c r="T11" s="30"/>
      <c r="U11" s="30"/>
      <c r="V11" s="30"/>
      <c r="W11" s="31">
        <v>78.175299999999993</v>
      </c>
      <c r="X11" s="28">
        <v>688.23888000000011</v>
      </c>
      <c r="Y11" s="29">
        <v>15.522872</v>
      </c>
      <c r="Z11" s="29">
        <v>25.817141599999999</v>
      </c>
      <c r="AA11" s="30"/>
      <c r="AB11" s="30"/>
      <c r="AC11" s="30"/>
      <c r="AD11" s="31">
        <v>100.92837600000001</v>
      </c>
      <c r="AE11" s="28">
        <v>575.44899999999996</v>
      </c>
      <c r="AF11" s="29">
        <v>26.283650000000002</v>
      </c>
      <c r="AG11" s="29">
        <v>27.821215000000002</v>
      </c>
      <c r="AH11" s="30"/>
      <c r="AI11" s="30"/>
      <c r="AJ11" s="30"/>
      <c r="AK11" s="31">
        <v>55.552549999999997</v>
      </c>
      <c r="AL11" s="32"/>
    </row>
    <row r="12" spans="2:72" s="39" customFormat="1" ht="12.75" customHeight="1" x14ac:dyDescent="0.2">
      <c r="B12" s="33"/>
      <c r="C12" s="34" t="s">
        <v>31</v>
      </c>
      <c r="D12" s="35" t="s">
        <v>35</v>
      </c>
      <c r="E12" s="35" t="s">
        <v>36</v>
      </c>
      <c r="F12" s="36" t="s">
        <v>37</v>
      </c>
      <c r="G12" s="36" t="s">
        <v>38</v>
      </c>
      <c r="H12" s="36" t="s">
        <v>39</v>
      </c>
      <c r="I12" s="37" t="s">
        <v>40</v>
      </c>
      <c r="J12" s="34" t="s">
        <v>31</v>
      </c>
      <c r="K12" s="35" t="s">
        <v>35</v>
      </c>
      <c r="L12" s="35" t="s">
        <v>36</v>
      </c>
      <c r="M12" s="36" t="s">
        <v>37</v>
      </c>
      <c r="N12" s="36" t="s">
        <v>38</v>
      </c>
      <c r="O12" s="36" t="s">
        <v>39</v>
      </c>
      <c r="P12" s="37" t="s">
        <v>40</v>
      </c>
      <c r="Q12" s="34" t="s">
        <v>31</v>
      </c>
      <c r="R12" s="35" t="s">
        <v>35</v>
      </c>
      <c r="S12" s="35" t="s">
        <v>36</v>
      </c>
      <c r="T12" s="36" t="s">
        <v>37</v>
      </c>
      <c r="U12" s="36" t="s">
        <v>38</v>
      </c>
      <c r="V12" s="36" t="s">
        <v>39</v>
      </c>
      <c r="W12" s="37" t="s">
        <v>40</v>
      </c>
      <c r="X12" s="34" t="s">
        <v>31</v>
      </c>
      <c r="Y12" s="35" t="s">
        <v>35</v>
      </c>
      <c r="Z12" s="35" t="s">
        <v>36</v>
      </c>
      <c r="AA12" s="36" t="s">
        <v>37</v>
      </c>
      <c r="AB12" s="36" t="s">
        <v>38</v>
      </c>
      <c r="AC12" s="36" t="s">
        <v>39</v>
      </c>
      <c r="AD12" s="37" t="s">
        <v>40</v>
      </c>
      <c r="AE12" s="34" t="s">
        <v>31</v>
      </c>
      <c r="AF12" s="35" t="s">
        <v>35</v>
      </c>
      <c r="AG12" s="35" t="s">
        <v>36</v>
      </c>
      <c r="AH12" s="36" t="s">
        <v>37</v>
      </c>
      <c r="AI12" s="36" t="s">
        <v>38</v>
      </c>
      <c r="AJ12" s="36" t="s">
        <v>39</v>
      </c>
      <c r="AK12" s="37" t="s">
        <v>40</v>
      </c>
      <c r="AL12" s="38"/>
    </row>
    <row r="13" spans="2:72" s="47" customFormat="1" ht="13.5" customHeight="1" x14ac:dyDescent="0.2">
      <c r="B13" s="74"/>
      <c r="C13" s="41">
        <f>[1]valores!G16</f>
        <v>621.25614999999993</v>
      </c>
      <c r="D13" s="42">
        <f>[1]valores!H16</f>
        <v>14.440098500433358</v>
      </c>
      <c r="E13" s="42">
        <f>[1]valores!I16</f>
        <v>30.186606603411498</v>
      </c>
      <c r="F13" s="43">
        <f>'[1]L-11'!I113</f>
        <v>3.1935500000000001</v>
      </c>
      <c r="G13" s="43">
        <f>'[1]L-11'!P113</f>
        <v>2.7996600000000003</v>
      </c>
      <c r="H13" s="43">
        <f>'[1]L-11'!N113</f>
        <v>7.9104999999999999</v>
      </c>
      <c r="I13" s="44">
        <f>[1]valores!J16</f>
        <v>55.373294896155159</v>
      </c>
      <c r="J13" s="41">
        <f>[1]valores!G17</f>
        <v>594.0420499999999</v>
      </c>
      <c r="K13" s="42">
        <f>[1]valores!H17</f>
        <v>15.411366922594121</v>
      </c>
      <c r="L13" s="42">
        <f>[1]valores!I17</f>
        <v>29.165283838071737</v>
      </c>
      <c r="M13" s="43">
        <f>'[1]M-12'!I113</f>
        <v>2.8832499999999999</v>
      </c>
      <c r="N13" s="43">
        <f>'[1]M-12'!P113</f>
        <v>1.6530749999999999</v>
      </c>
      <c r="O13" s="43">
        <f>'[1]M-12'!N113</f>
        <v>8.4559999999999995</v>
      </c>
      <c r="P13" s="44">
        <f>[1]valores!J17</f>
        <v>55.423349239334151</v>
      </c>
      <c r="Q13" s="41">
        <f>[1]valores!G18</f>
        <v>632.31870000000004</v>
      </c>
      <c r="R13" s="42">
        <f>[1]valores!H18</f>
        <v>14.115666672518145</v>
      </c>
      <c r="S13" s="42">
        <f>[1]valores!I18</f>
        <v>34.632962776523925</v>
      </c>
      <c r="T13" s="43">
        <f>'[1]X-13'!I113</f>
        <v>4.4355000000000002</v>
      </c>
      <c r="U13" s="43">
        <f>'[1]X-13'!P113</f>
        <v>1.6412299999999997</v>
      </c>
      <c r="V13" s="43">
        <f>'[1]X-13'!N113</f>
        <v>6.86</v>
      </c>
      <c r="W13" s="44">
        <f>[1]valores!J18</f>
        <v>51.251370550957922</v>
      </c>
      <c r="X13" s="41">
        <f>[1]valores!G19</f>
        <v>612.53200000000004</v>
      </c>
      <c r="Y13" s="42">
        <f>[1]valores!H19</f>
        <v>12.04704407279946</v>
      </c>
      <c r="Z13" s="42">
        <f>[1]valores!I19</f>
        <v>29.356833602162823</v>
      </c>
      <c r="AA13" s="43">
        <f>'[1]J-14'!I113</f>
        <v>3.6350000000000002</v>
      </c>
      <c r="AB13" s="43">
        <f>'[1]J-14'!P113</f>
        <v>2.6668500000000002</v>
      </c>
      <c r="AC13" s="43">
        <f>'[1]J-14'!N113</f>
        <v>5.548</v>
      </c>
      <c r="AD13" s="44">
        <f>[1]valores!J19</f>
        <v>58.596122325037712</v>
      </c>
      <c r="AE13" s="41">
        <f>[1]valores!G20</f>
        <v>612.29999999999995</v>
      </c>
      <c r="AF13" s="42">
        <f>[1]valores!H20</f>
        <v>15.613261473134086</v>
      </c>
      <c r="AG13" s="42">
        <f>[1]valores!I20</f>
        <v>31.043606075453212</v>
      </c>
      <c r="AH13" s="43">
        <f>'[1]V-15'!I113</f>
        <v>3.7494999999999998</v>
      </c>
      <c r="AI13" s="43">
        <f>'[1]V-15'!P113</f>
        <v>3.8544749999999999</v>
      </c>
      <c r="AJ13" s="43">
        <f>'[1]V-15'!N113</f>
        <v>25.573</v>
      </c>
      <c r="AK13" s="44">
        <f>[1]valores!J20</f>
        <v>54.679078882900541</v>
      </c>
      <c r="AL13" s="38"/>
      <c r="AM13" s="38"/>
      <c r="AN13" s="45"/>
      <c r="AO13" s="46"/>
      <c r="AP13" s="38"/>
      <c r="AQ13" s="38"/>
      <c r="AR13" s="38"/>
      <c r="AS13" s="38"/>
      <c r="AT13" s="38"/>
      <c r="AU13" s="38"/>
      <c r="AV13" s="38"/>
      <c r="BB13" s="38"/>
      <c r="BC13" s="4"/>
      <c r="BE13" s="38"/>
      <c r="BF13" s="4"/>
      <c r="BG13" s="4"/>
      <c r="BH13" s="4"/>
    </row>
    <row r="14" spans="2:72" s="47" customFormat="1" ht="21" customHeight="1" x14ac:dyDescent="0.2">
      <c r="B14" s="75"/>
      <c r="C14" s="105" t="s">
        <v>41</v>
      </c>
      <c r="D14" s="106"/>
      <c r="E14" s="106"/>
      <c r="F14" s="106"/>
      <c r="G14" s="106"/>
      <c r="H14" s="106"/>
      <c r="I14" s="107"/>
      <c r="J14" s="105" t="s">
        <v>42</v>
      </c>
      <c r="K14" s="106"/>
      <c r="L14" s="106"/>
      <c r="M14" s="106"/>
      <c r="N14" s="106"/>
      <c r="O14" s="106"/>
      <c r="P14" s="107"/>
      <c r="Q14" s="105" t="s">
        <v>43</v>
      </c>
      <c r="R14" s="106"/>
      <c r="S14" s="106"/>
      <c r="T14" s="106"/>
      <c r="U14" s="106"/>
      <c r="V14" s="106"/>
      <c r="W14" s="107"/>
      <c r="X14" s="105" t="s">
        <v>44</v>
      </c>
      <c r="Y14" s="106"/>
      <c r="Z14" s="106"/>
      <c r="AA14" s="106"/>
      <c r="AB14" s="106"/>
      <c r="AC14" s="106"/>
      <c r="AD14" s="107"/>
      <c r="AE14" s="105" t="s">
        <v>45</v>
      </c>
      <c r="AF14" s="106"/>
      <c r="AG14" s="106"/>
      <c r="AH14" s="106"/>
      <c r="AI14" s="106"/>
      <c r="AJ14" s="106"/>
      <c r="AK14" s="107"/>
      <c r="AL14" s="38"/>
      <c r="AM14" s="38"/>
      <c r="AN14" s="45"/>
      <c r="AO14" s="46"/>
      <c r="AP14" s="38"/>
      <c r="AQ14" s="38"/>
      <c r="AR14" s="38"/>
      <c r="AS14" s="38"/>
      <c r="AT14" s="38"/>
      <c r="AU14" s="38"/>
      <c r="AV14" s="38"/>
      <c r="BB14" s="38"/>
      <c r="BC14" s="4"/>
      <c r="BE14" s="38"/>
      <c r="BF14" s="4"/>
      <c r="BG14" s="4"/>
      <c r="BH14" s="4"/>
    </row>
    <row r="15" spans="2:72" s="50" customFormat="1" ht="20.100000000000001" customHeight="1" x14ac:dyDescent="0.5">
      <c r="B15" s="76"/>
      <c r="C15" s="4" t="s">
        <v>46</v>
      </c>
      <c r="D15" s="5">
        <v>1</v>
      </c>
      <c r="E15" s="5">
        <v>2</v>
      </c>
      <c r="F15" s="5"/>
      <c r="G15" s="5"/>
      <c r="H15" s="5"/>
      <c r="I15" s="5"/>
      <c r="J15" s="7" t="s">
        <v>47</v>
      </c>
      <c r="K15" s="6"/>
      <c r="L15" s="6"/>
      <c r="M15" s="6"/>
      <c r="N15" s="6"/>
      <c r="O15" s="6"/>
      <c r="P15" s="6"/>
      <c r="Q15" s="4" t="s">
        <v>48</v>
      </c>
      <c r="R15" s="8"/>
      <c r="S15" s="8"/>
      <c r="T15" s="8"/>
      <c r="U15" s="8"/>
      <c r="V15" s="8"/>
      <c r="W15" s="8"/>
      <c r="X15" s="4" t="s">
        <v>49</v>
      </c>
      <c r="Y15" s="8"/>
      <c r="Z15" s="8"/>
      <c r="AA15" s="8"/>
      <c r="AB15" s="8"/>
      <c r="AC15" s="8"/>
      <c r="AD15" s="8"/>
      <c r="AE15" s="4" t="s">
        <v>50</v>
      </c>
      <c r="AF15" s="8"/>
      <c r="AG15" s="6"/>
      <c r="AH15" s="6"/>
      <c r="AI15" s="6"/>
      <c r="AJ15" s="6"/>
      <c r="AK15" s="6"/>
      <c r="AL15" s="49"/>
      <c r="AM15" s="49"/>
      <c r="AN15" s="49"/>
      <c r="AO15" s="49"/>
      <c r="AP15" s="49"/>
      <c r="AQ15" s="49"/>
      <c r="AR15" s="49"/>
      <c r="AS15" s="49"/>
      <c r="AT15" s="49"/>
      <c r="AU15" s="49"/>
      <c r="AV15" s="49"/>
      <c r="BB15" s="49"/>
      <c r="BC15" s="51"/>
      <c r="BE15" s="49"/>
      <c r="BF15" s="51"/>
      <c r="BG15" s="51"/>
      <c r="BH15" s="51"/>
    </row>
    <row r="16" spans="2:72" s="15" customFormat="1" ht="12.6" customHeight="1" x14ac:dyDescent="0.2">
      <c r="B16" s="77"/>
      <c r="C16" s="119"/>
      <c r="D16" s="120"/>
      <c r="E16" s="120"/>
      <c r="F16" s="120"/>
      <c r="G16" s="120"/>
      <c r="H16" s="120"/>
      <c r="I16" s="121"/>
      <c r="J16" s="119"/>
      <c r="K16" s="120"/>
      <c r="L16" s="120"/>
      <c r="M16" s="120"/>
      <c r="N16" s="120"/>
      <c r="O16" s="120"/>
      <c r="P16" s="121"/>
      <c r="Q16" s="119"/>
      <c r="R16" s="120"/>
      <c r="S16" s="120"/>
      <c r="T16" s="120"/>
      <c r="U16" s="120"/>
      <c r="V16" s="120"/>
      <c r="W16" s="121"/>
      <c r="X16" s="119"/>
      <c r="Y16" s="120"/>
      <c r="Z16" s="120"/>
      <c r="AA16" s="120"/>
      <c r="AB16" s="120"/>
      <c r="AC16" s="120"/>
      <c r="AD16" s="121"/>
      <c r="AE16" s="119"/>
      <c r="AF16" s="120"/>
      <c r="AG16" s="120"/>
      <c r="AH16" s="120"/>
      <c r="AI16" s="120"/>
      <c r="AJ16" s="120"/>
      <c r="AK16" s="121"/>
      <c r="AL16" s="17"/>
    </row>
    <row r="17" spans="2:60" s="18" customFormat="1" ht="42.95" customHeight="1" x14ac:dyDescent="0.25">
      <c r="B17" s="78"/>
      <c r="C17" s="122" t="s">
        <v>12</v>
      </c>
      <c r="D17" s="123"/>
      <c r="E17" s="123"/>
      <c r="F17" s="123"/>
      <c r="G17" s="123"/>
      <c r="H17" s="123"/>
      <c r="I17" s="124"/>
      <c r="J17" s="122" t="s">
        <v>51</v>
      </c>
      <c r="K17" s="123"/>
      <c r="L17" s="123"/>
      <c r="M17" s="123"/>
      <c r="N17" s="123"/>
      <c r="O17" s="123"/>
      <c r="P17" s="124"/>
      <c r="Q17" s="122" t="s">
        <v>52</v>
      </c>
      <c r="R17" s="123"/>
      <c r="S17" s="123"/>
      <c r="T17" s="123"/>
      <c r="U17" s="123"/>
      <c r="V17" s="123"/>
      <c r="W17" s="124"/>
      <c r="X17" s="122" t="s">
        <v>53</v>
      </c>
      <c r="Y17" s="123"/>
      <c r="Z17" s="123"/>
      <c r="AA17" s="123"/>
      <c r="AB17" s="123"/>
      <c r="AC17" s="123"/>
      <c r="AD17" s="124"/>
      <c r="AE17" s="122" t="s">
        <v>54</v>
      </c>
      <c r="AF17" s="123"/>
      <c r="AG17" s="123"/>
      <c r="AH17" s="123"/>
      <c r="AI17" s="123"/>
      <c r="AJ17" s="123"/>
      <c r="AK17" s="124"/>
      <c r="AL17" s="52"/>
      <c r="AM17" s="53"/>
      <c r="AN17" s="53"/>
      <c r="AO17" s="53"/>
      <c r="AP17" s="53"/>
      <c r="AQ17" s="53"/>
      <c r="AR17" s="54"/>
      <c r="AS17" s="54"/>
    </row>
    <row r="18" spans="2:60" s="18" customFormat="1" ht="35.25" customHeight="1" x14ac:dyDescent="0.25">
      <c r="B18" s="72">
        <v>2</v>
      </c>
      <c r="C18" s="108" t="s">
        <v>55</v>
      </c>
      <c r="D18" s="109"/>
      <c r="E18" s="109"/>
      <c r="F18" s="109"/>
      <c r="G18" s="109"/>
      <c r="H18" s="109"/>
      <c r="I18" s="110"/>
      <c r="J18" s="116" t="s">
        <v>56</v>
      </c>
      <c r="K18" s="117"/>
      <c r="L18" s="117"/>
      <c r="M18" s="117"/>
      <c r="N18" s="117"/>
      <c r="O18" s="117"/>
      <c r="P18" s="118"/>
      <c r="Q18" s="108" t="s">
        <v>57</v>
      </c>
      <c r="R18" s="109"/>
      <c r="S18" s="109"/>
      <c r="T18" s="109"/>
      <c r="U18" s="109"/>
      <c r="V18" s="109"/>
      <c r="W18" s="110"/>
      <c r="X18" s="108" t="s">
        <v>58</v>
      </c>
      <c r="Y18" s="109"/>
      <c r="Z18" s="109"/>
      <c r="AA18" s="109"/>
      <c r="AB18" s="109"/>
      <c r="AC18" s="109"/>
      <c r="AD18" s="110"/>
      <c r="AE18" s="108" t="s">
        <v>59</v>
      </c>
      <c r="AF18" s="109"/>
      <c r="AG18" s="109"/>
      <c r="AH18" s="109"/>
      <c r="AI18" s="109"/>
      <c r="AJ18" s="109"/>
      <c r="AK18" s="110"/>
      <c r="AL18" s="53"/>
      <c r="AM18" s="53"/>
      <c r="AN18" s="53"/>
      <c r="AO18" s="53"/>
      <c r="AP18" s="53"/>
      <c r="AQ18" s="53"/>
      <c r="AR18" s="55"/>
      <c r="AS18" s="54"/>
    </row>
    <row r="19" spans="2:60" s="18" customFormat="1" ht="32.25" customHeight="1" x14ac:dyDescent="0.2">
      <c r="B19" s="72"/>
      <c r="C19" s="108"/>
      <c r="D19" s="109"/>
      <c r="E19" s="109"/>
      <c r="F19" s="109"/>
      <c r="G19" s="109"/>
      <c r="H19" s="109"/>
      <c r="I19" s="110"/>
      <c r="J19" s="127" t="s">
        <v>60</v>
      </c>
      <c r="K19" s="111"/>
      <c r="L19" s="111"/>
      <c r="M19" s="111"/>
      <c r="N19" s="111"/>
      <c r="O19" s="111"/>
      <c r="P19" s="112"/>
      <c r="Q19" s="108" t="s">
        <v>61</v>
      </c>
      <c r="R19" s="111"/>
      <c r="S19" s="111"/>
      <c r="T19" s="111"/>
      <c r="U19" s="111"/>
      <c r="V19" s="111"/>
      <c r="W19" s="112"/>
      <c r="X19" s="127" t="s">
        <v>60</v>
      </c>
      <c r="Y19" s="111"/>
      <c r="Z19" s="111"/>
      <c r="AA19" s="111"/>
      <c r="AB19" s="111"/>
      <c r="AC19" s="111"/>
      <c r="AD19" s="112"/>
      <c r="AE19" s="127" t="s">
        <v>62</v>
      </c>
      <c r="AF19" s="111"/>
      <c r="AG19" s="111"/>
      <c r="AH19" s="111"/>
      <c r="AI19" s="111"/>
      <c r="AJ19" s="111"/>
      <c r="AK19" s="112"/>
      <c r="AL19" s="19"/>
    </row>
    <row r="20" spans="2:60" s="21" customFormat="1" ht="21" customHeight="1" x14ac:dyDescent="0.2">
      <c r="B20" s="73"/>
      <c r="C20" s="100" t="s">
        <v>25</v>
      </c>
      <c r="D20" s="101"/>
      <c r="E20" s="101"/>
      <c r="F20" s="101"/>
      <c r="G20" s="101"/>
      <c r="H20" s="101"/>
      <c r="I20" s="102"/>
      <c r="J20" s="100" t="s">
        <v>26</v>
      </c>
      <c r="K20" s="101"/>
      <c r="L20" s="101"/>
      <c r="M20" s="101"/>
      <c r="N20" s="101"/>
      <c r="O20" s="101"/>
      <c r="P20" s="102"/>
      <c r="Q20" s="100" t="s">
        <v>28</v>
      </c>
      <c r="R20" s="101"/>
      <c r="S20" s="101"/>
      <c r="T20" s="101"/>
      <c r="U20" s="101"/>
      <c r="V20" s="101"/>
      <c r="W20" s="102"/>
      <c r="X20" s="100" t="s">
        <v>28</v>
      </c>
      <c r="Y20" s="101"/>
      <c r="Z20" s="101"/>
      <c r="AA20" s="101"/>
      <c r="AB20" s="101"/>
      <c r="AC20" s="101"/>
      <c r="AD20" s="102"/>
      <c r="AE20" s="100" t="s">
        <v>27</v>
      </c>
      <c r="AF20" s="101"/>
      <c r="AG20" s="101"/>
      <c r="AH20" s="101"/>
      <c r="AI20" s="101"/>
      <c r="AJ20" s="101"/>
      <c r="AK20" s="102"/>
      <c r="AL20" s="23"/>
    </row>
    <row r="21" spans="2:60" s="15" customFormat="1" ht="12" hidden="1" customHeight="1" x14ac:dyDescent="0.2">
      <c r="B21" s="125" t="s">
        <v>30</v>
      </c>
      <c r="C21" s="24" t="s">
        <v>31</v>
      </c>
      <c r="D21" s="25" t="s">
        <v>32</v>
      </c>
      <c r="E21" s="25" t="s">
        <v>33</v>
      </c>
      <c r="F21" s="26"/>
      <c r="G21" s="26"/>
      <c r="H21" s="26"/>
      <c r="I21" s="27" t="s">
        <v>34</v>
      </c>
      <c r="J21" s="24" t="s">
        <v>31</v>
      </c>
      <c r="K21" s="25" t="s">
        <v>32</v>
      </c>
      <c r="L21" s="25" t="s">
        <v>33</v>
      </c>
      <c r="M21" s="26"/>
      <c r="N21" s="26"/>
      <c r="O21" s="26"/>
      <c r="P21" s="27" t="s">
        <v>34</v>
      </c>
      <c r="Q21" s="24" t="s">
        <v>31</v>
      </c>
      <c r="R21" s="25" t="s">
        <v>32</v>
      </c>
      <c r="S21" s="25" t="s">
        <v>33</v>
      </c>
      <c r="T21" s="26"/>
      <c r="U21" s="26"/>
      <c r="V21" s="26"/>
      <c r="W21" s="27" t="s">
        <v>34</v>
      </c>
      <c r="X21" s="24" t="s">
        <v>31</v>
      </c>
      <c r="Y21" s="25" t="s">
        <v>32</v>
      </c>
      <c r="Z21" s="25" t="s">
        <v>33</v>
      </c>
      <c r="AA21" s="26"/>
      <c r="AB21" s="26"/>
      <c r="AC21" s="26"/>
      <c r="AD21" s="27" t="s">
        <v>34</v>
      </c>
      <c r="AE21" s="24" t="s">
        <v>31</v>
      </c>
      <c r="AF21" s="25" t="s">
        <v>32</v>
      </c>
      <c r="AG21" s="25" t="s">
        <v>33</v>
      </c>
      <c r="AH21" s="26"/>
      <c r="AI21" s="26"/>
      <c r="AJ21" s="26"/>
      <c r="AK21" s="27" t="s">
        <v>34</v>
      </c>
      <c r="AL21" s="14"/>
    </row>
    <row r="22" spans="2:60" s="15" customFormat="1" ht="12" hidden="1" customHeight="1" x14ac:dyDescent="0.2">
      <c r="B22" s="126"/>
      <c r="C22" s="28">
        <v>603.11424000000011</v>
      </c>
      <c r="D22" s="29">
        <v>21.880143999999994</v>
      </c>
      <c r="E22" s="29">
        <v>19.6441968</v>
      </c>
      <c r="F22" s="30"/>
      <c r="G22" s="30"/>
      <c r="H22" s="30"/>
      <c r="I22" s="31">
        <v>87.817408</v>
      </c>
      <c r="J22" s="28">
        <v>599.06740000000002</v>
      </c>
      <c r="K22" s="29">
        <v>21.04289</v>
      </c>
      <c r="L22" s="29">
        <v>19.132854999999999</v>
      </c>
      <c r="M22" s="30"/>
      <c r="N22" s="30"/>
      <c r="O22" s="30"/>
      <c r="P22" s="31">
        <v>84.839069999999992</v>
      </c>
      <c r="Q22" s="56">
        <v>596.58688000000006</v>
      </c>
      <c r="R22" s="57">
        <v>21.517071999999999</v>
      </c>
      <c r="S22" s="57">
        <v>25.070641599999995</v>
      </c>
      <c r="T22" s="58"/>
      <c r="U22" s="58"/>
      <c r="V22" s="58"/>
      <c r="W22" s="59">
        <v>71.969276000000008</v>
      </c>
      <c r="X22" s="28">
        <v>618.721</v>
      </c>
      <c r="Y22" s="29">
        <v>26.179049999999997</v>
      </c>
      <c r="Z22" s="29">
        <v>26.302154999999999</v>
      </c>
      <c r="AA22" s="30"/>
      <c r="AB22" s="30"/>
      <c r="AC22" s="30"/>
      <c r="AD22" s="31">
        <v>69.945150000000012</v>
      </c>
      <c r="AE22" s="28">
        <v>679.94359999999995</v>
      </c>
      <c r="AF22" s="29">
        <v>18.246388000000003</v>
      </c>
      <c r="AG22" s="29">
        <v>16.963064000000003</v>
      </c>
      <c r="AH22" s="30"/>
      <c r="AI22" s="30"/>
      <c r="AJ22" s="30"/>
      <c r="AK22" s="31">
        <v>117.12365</v>
      </c>
      <c r="AL22" s="32"/>
    </row>
    <row r="23" spans="2:60" s="39" customFormat="1" ht="12.75" customHeight="1" x14ac:dyDescent="0.2">
      <c r="B23" s="33"/>
      <c r="C23" s="34" t="s">
        <v>31</v>
      </c>
      <c r="D23" s="35" t="s">
        <v>35</v>
      </c>
      <c r="E23" s="35" t="s">
        <v>36</v>
      </c>
      <c r="F23" s="36" t="s">
        <v>37</v>
      </c>
      <c r="G23" s="36" t="s">
        <v>38</v>
      </c>
      <c r="H23" s="36" t="s">
        <v>39</v>
      </c>
      <c r="I23" s="37" t="s">
        <v>40</v>
      </c>
      <c r="J23" s="34" t="s">
        <v>31</v>
      </c>
      <c r="K23" s="35" t="s">
        <v>35</v>
      </c>
      <c r="L23" s="35" t="s">
        <v>36</v>
      </c>
      <c r="M23" s="36" t="s">
        <v>37</v>
      </c>
      <c r="N23" s="36" t="s">
        <v>38</v>
      </c>
      <c r="O23" s="36" t="s">
        <v>39</v>
      </c>
      <c r="P23" s="37" t="s">
        <v>40</v>
      </c>
      <c r="Q23" s="34" t="s">
        <v>31</v>
      </c>
      <c r="R23" s="35" t="s">
        <v>35</v>
      </c>
      <c r="S23" s="35" t="s">
        <v>36</v>
      </c>
      <c r="T23" s="36" t="s">
        <v>37</v>
      </c>
      <c r="U23" s="36" t="s">
        <v>38</v>
      </c>
      <c r="V23" s="36" t="s">
        <v>39</v>
      </c>
      <c r="W23" s="37" t="s">
        <v>40</v>
      </c>
      <c r="X23" s="34"/>
      <c r="Y23" s="35" t="s">
        <v>35</v>
      </c>
      <c r="Z23" s="35" t="s">
        <v>36</v>
      </c>
      <c r="AA23" s="36" t="s">
        <v>37</v>
      </c>
      <c r="AB23" s="36" t="s">
        <v>38</v>
      </c>
      <c r="AC23" s="36" t="s">
        <v>39</v>
      </c>
      <c r="AD23" s="37" t="s">
        <v>40</v>
      </c>
      <c r="AE23" s="34" t="s">
        <v>31</v>
      </c>
      <c r="AF23" s="35" t="s">
        <v>35</v>
      </c>
      <c r="AG23" s="35" t="s">
        <v>36</v>
      </c>
      <c r="AH23" s="36" t="s">
        <v>37</v>
      </c>
      <c r="AI23" s="36" t="s">
        <v>38</v>
      </c>
      <c r="AJ23" s="36" t="s">
        <v>39</v>
      </c>
      <c r="AK23" s="37" t="s">
        <v>40</v>
      </c>
      <c r="AL23" s="38"/>
    </row>
    <row r="24" spans="2:60" s="47" customFormat="1" ht="13.5" customHeight="1" x14ac:dyDescent="0.2">
      <c r="B24" s="74"/>
      <c r="C24" s="41">
        <f>[1]valores!G10</f>
        <v>637.70920000000001</v>
      </c>
      <c r="D24" s="42">
        <f>[1]valores!H10</f>
        <v>17.493239865443371</v>
      </c>
      <c r="E24" s="42">
        <f>[1]valores!I10</f>
        <v>24.001723669660088</v>
      </c>
      <c r="F24" s="43">
        <f>'[1]L-06'!I113</f>
        <v>3.4910000000000001</v>
      </c>
      <c r="G24" s="43">
        <f>'[1]L-06'!P113</f>
        <v>1.59</v>
      </c>
      <c r="H24" s="43">
        <f>'[1]L-06'!N113</f>
        <v>6.5359999999999996</v>
      </c>
      <c r="I24" s="44">
        <f>[1]valores!J10</f>
        <v>58.505036464896534</v>
      </c>
      <c r="J24" s="41">
        <f>[1]valores!G11</f>
        <v>613.55140000000006</v>
      </c>
      <c r="K24" s="42">
        <f>[1]valores!H11</f>
        <v>15.764612386183131</v>
      </c>
      <c r="L24" s="42">
        <f>[1]valores!I11</f>
        <v>28.132508539626841</v>
      </c>
      <c r="M24" s="43">
        <f>'[1]M-07'!I113</f>
        <v>2.6532999999999998</v>
      </c>
      <c r="N24" s="43">
        <f>'[1]M-07'!P113</f>
        <v>3.8376875000000004</v>
      </c>
      <c r="O24" s="43">
        <f>'[1]L-06'!N113</f>
        <v>6.5359999999999996</v>
      </c>
      <c r="P24" s="44">
        <f>[1]valores!J11</f>
        <v>56.102879074190028</v>
      </c>
      <c r="Q24" s="41">
        <f>[1]valores!G12</f>
        <v>617.63170000000002</v>
      </c>
      <c r="R24" s="42">
        <f>[1]valores!H12</f>
        <v>14.84315005204558</v>
      </c>
      <c r="S24" s="42">
        <f>[1]valores!I12</f>
        <v>33.324665816213766</v>
      </c>
      <c r="T24" s="43">
        <f>'[1]X-08'!I113</f>
        <v>4.2824999999999998</v>
      </c>
      <c r="U24" s="43">
        <f>'[1]X-08'!P113</f>
        <v>1.4551750000000001</v>
      </c>
      <c r="V24" s="43">
        <f>'[1]X-08'!N113</f>
        <v>23.396000000000001</v>
      </c>
      <c r="W24" s="44">
        <f>[1]valores!J12</f>
        <v>51.832184131740647</v>
      </c>
      <c r="X24" s="41">
        <f>[1]valores!G13</f>
        <v>642.83185000000003</v>
      </c>
      <c r="Y24" s="42">
        <f>[1]valores!H13</f>
        <v>12.478348731476203</v>
      </c>
      <c r="Z24" s="42">
        <f>[1]valores!I13</f>
        <v>29.736399962136289</v>
      </c>
      <c r="AA24" s="43">
        <f>'[1]J-09'!I113</f>
        <v>2.2464499999999998</v>
      </c>
      <c r="AB24" s="43">
        <f>'[1]J-09'!P113</f>
        <v>2.0786549999999999</v>
      </c>
      <c r="AC24" s="43">
        <f>'[1]J-09'!N113</f>
        <v>11.371999999999998</v>
      </c>
      <c r="AD24" s="44">
        <f>[1]valores!J13</f>
        <v>57.785251306387515</v>
      </c>
      <c r="AE24" s="41">
        <f>[1]valores!G14</f>
        <v>619.39619999999991</v>
      </c>
      <c r="AF24" s="42">
        <f>[1]valores!H14</f>
        <v>14.424370055870542</v>
      </c>
      <c r="AG24" s="42">
        <f>[1]valores!I14</f>
        <v>32.457448076045686</v>
      </c>
      <c r="AH24" s="43">
        <f>'[1]V-10'!I113</f>
        <v>2.93</v>
      </c>
      <c r="AI24" s="43">
        <f>'[1]V-10'!P113</f>
        <v>3.050325</v>
      </c>
      <c r="AJ24" s="43">
        <f>'[1]V-10'!N113</f>
        <v>24.372</v>
      </c>
      <c r="AK24" s="44">
        <f>[1]valores!J14</f>
        <v>53.118181868083795</v>
      </c>
      <c r="AL24" s="38"/>
      <c r="AM24" s="38"/>
      <c r="AN24" s="45"/>
      <c r="AO24" s="46"/>
      <c r="AP24" s="38"/>
      <c r="AQ24" s="38"/>
      <c r="AR24" s="38"/>
      <c r="AS24" s="38"/>
      <c r="AT24" s="38"/>
      <c r="AU24" s="38"/>
      <c r="AV24" s="38"/>
      <c r="BB24" s="38"/>
      <c r="BC24" s="4"/>
      <c r="BE24" s="38"/>
      <c r="BF24" s="4"/>
      <c r="BG24" s="4"/>
      <c r="BH24" s="4"/>
    </row>
    <row r="25" spans="2:60" s="47" customFormat="1" ht="22.5" customHeight="1" x14ac:dyDescent="0.2">
      <c r="B25" s="75"/>
      <c r="C25" s="105" t="s">
        <v>63</v>
      </c>
      <c r="D25" s="106"/>
      <c r="E25" s="106"/>
      <c r="F25" s="106"/>
      <c r="G25" s="106"/>
      <c r="H25" s="106"/>
      <c r="I25" s="107"/>
      <c r="J25" s="105" t="s">
        <v>64</v>
      </c>
      <c r="K25" s="106"/>
      <c r="L25" s="106"/>
      <c r="M25" s="106"/>
      <c r="N25" s="106"/>
      <c r="O25" s="106"/>
      <c r="P25" s="107"/>
      <c r="Q25" s="105" t="s">
        <v>65</v>
      </c>
      <c r="R25" s="106"/>
      <c r="S25" s="106"/>
      <c r="T25" s="106"/>
      <c r="U25" s="106"/>
      <c r="V25" s="106"/>
      <c r="W25" s="107"/>
      <c r="X25" s="105" t="s">
        <v>66</v>
      </c>
      <c r="Y25" s="106"/>
      <c r="Z25" s="106"/>
      <c r="AA25" s="106"/>
      <c r="AB25" s="106"/>
      <c r="AC25" s="106"/>
      <c r="AD25" s="107"/>
      <c r="AE25" s="105" t="s">
        <v>67</v>
      </c>
      <c r="AF25" s="106"/>
      <c r="AG25" s="106"/>
      <c r="AH25" s="106"/>
      <c r="AI25" s="106"/>
      <c r="AJ25" s="106"/>
      <c r="AK25" s="107"/>
      <c r="AL25" s="38"/>
      <c r="AM25" s="38"/>
      <c r="AN25" s="45"/>
      <c r="AO25" s="46"/>
      <c r="AP25" s="38"/>
      <c r="AQ25" s="38"/>
      <c r="AR25" s="38"/>
      <c r="AS25" s="38"/>
      <c r="AT25" s="38"/>
      <c r="AU25" s="38"/>
      <c r="AV25" s="38"/>
      <c r="BB25" s="38"/>
      <c r="BC25" s="4"/>
      <c r="BE25" s="38"/>
      <c r="BF25" s="4"/>
      <c r="BG25" s="4"/>
      <c r="BH25" s="4"/>
    </row>
    <row r="26" spans="2:60" s="3" customFormat="1" ht="20.100000000000001" customHeight="1" x14ac:dyDescent="0.5">
      <c r="B26" s="76"/>
      <c r="C26" s="7" t="s">
        <v>68</v>
      </c>
      <c r="D26" s="5">
        <v>1</v>
      </c>
      <c r="E26" s="5">
        <v>2</v>
      </c>
      <c r="F26" s="5"/>
      <c r="G26" s="5"/>
      <c r="H26" s="5"/>
      <c r="I26" s="5"/>
      <c r="J26" s="7" t="s">
        <v>69</v>
      </c>
      <c r="K26" s="6"/>
      <c r="L26" s="6"/>
      <c r="M26" s="6"/>
      <c r="N26" s="6"/>
      <c r="O26" s="6"/>
      <c r="P26" s="6"/>
      <c r="Q26" s="4" t="s">
        <v>70</v>
      </c>
      <c r="R26" s="8"/>
      <c r="S26" s="8"/>
      <c r="T26" s="8"/>
      <c r="U26" s="8"/>
      <c r="V26" s="8"/>
      <c r="W26" s="8"/>
      <c r="X26" s="4" t="s">
        <v>71</v>
      </c>
      <c r="Y26" s="8"/>
      <c r="Z26" s="8"/>
      <c r="AA26" s="8"/>
      <c r="AB26" s="8"/>
      <c r="AC26" s="8"/>
      <c r="AD26" s="8"/>
      <c r="AE26" s="4" t="s">
        <v>72</v>
      </c>
      <c r="AF26" s="8"/>
      <c r="AG26" s="6"/>
      <c r="AH26" s="6"/>
      <c r="AI26" s="6"/>
      <c r="AJ26" s="6"/>
      <c r="AK26" s="6"/>
      <c r="AL26" s="46"/>
      <c r="AM26" s="46"/>
      <c r="AN26" s="60"/>
      <c r="AO26" s="46"/>
      <c r="AP26" s="46"/>
      <c r="AQ26" s="46"/>
      <c r="AR26" s="46"/>
      <c r="AS26" s="46"/>
      <c r="AT26" s="46"/>
      <c r="AU26" s="46"/>
      <c r="AV26" s="46"/>
      <c r="BB26" s="46"/>
      <c r="BC26" s="8"/>
      <c r="BE26" s="46"/>
      <c r="BF26" s="8"/>
      <c r="BG26" s="8"/>
      <c r="BH26" s="8"/>
    </row>
    <row r="27" spans="2:60" s="15" customFormat="1" ht="12.6" customHeight="1" x14ac:dyDescent="0.2">
      <c r="B27" s="79"/>
      <c r="C27" s="119" t="s">
        <v>5</v>
      </c>
      <c r="D27" s="120"/>
      <c r="E27" s="120"/>
      <c r="F27" s="120"/>
      <c r="G27" s="120"/>
      <c r="H27" s="120"/>
      <c r="I27" s="121"/>
      <c r="J27" s="119" t="s">
        <v>6</v>
      </c>
      <c r="K27" s="120"/>
      <c r="L27" s="120"/>
      <c r="M27" s="120"/>
      <c r="N27" s="120"/>
      <c r="O27" s="120"/>
      <c r="P27" s="121"/>
      <c r="Q27" s="119" t="s">
        <v>7</v>
      </c>
      <c r="R27" s="120"/>
      <c r="S27" s="120"/>
      <c r="T27" s="120"/>
      <c r="U27" s="120"/>
      <c r="V27" s="120"/>
      <c r="W27" s="121"/>
      <c r="X27" s="119" t="s">
        <v>8</v>
      </c>
      <c r="Y27" s="120"/>
      <c r="Z27" s="120"/>
      <c r="AA27" s="120"/>
      <c r="AB27" s="120"/>
      <c r="AC27" s="120"/>
      <c r="AD27" s="121"/>
      <c r="AE27" s="119" t="s">
        <v>9</v>
      </c>
      <c r="AF27" s="120"/>
      <c r="AG27" s="120"/>
      <c r="AH27" s="120"/>
      <c r="AI27" s="120"/>
      <c r="AJ27" s="120"/>
      <c r="AK27" s="121"/>
      <c r="AL27" s="17"/>
    </row>
    <row r="28" spans="2:60" s="18" customFormat="1" ht="42.95" customHeight="1" x14ac:dyDescent="0.2">
      <c r="B28" s="78"/>
      <c r="C28" s="122" t="s">
        <v>73</v>
      </c>
      <c r="D28" s="123"/>
      <c r="E28" s="123"/>
      <c r="F28" s="123"/>
      <c r="G28" s="123"/>
      <c r="H28" s="123"/>
      <c r="I28" s="124"/>
      <c r="J28" s="122" t="s">
        <v>74</v>
      </c>
      <c r="K28" s="123"/>
      <c r="L28" s="123"/>
      <c r="M28" s="123"/>
      <c r="N28" s="123"/>
      <c r="O28" s="123"/>
      <c r="P28" s="124"/>
      <c r="Q28" s="108" t="s">
        <v>75</v>
      </c>
      <c r="R28" s="109"/>
      <c r="S28" s="109"/>
      <c r="T28" s="109"/>
      <c r="U28" s="109"/>
      <c r="V28" s="109"/>
      <c r="W28" s="110"/>
      <c r="X28" s="122" t="s">
        <v>76</v>
      </c>
      <c r="Y28" s="123"/>
      <c r="Z28" s="123"/>
      <c r="AA28" s="123"/>
      <c r="AB28" s="123"/>
      <c r="AC28" s="123"/>
      <c r="AD28" s="124"/>
      <c r="AE28" s="108" t="s">
        <v>77</v>
      </c>
      <c r="AF28" s="109"/>
      <c r="AG28" s="109"/>
      <c r="AH28" s="109"/>
      <c r="AI28" s="109"/>
      <c r="AJ28" s="109"/>
      <c r="AK28" s="110"/>
      <c r="AL28" s="17"/>
    </row>
    <row r="29" spans="2:60" s="18" customFormat="1" ht="33.75" customHeight="1" x14ac:dyDescent="0.25">
      <c r="B29" s="72">
        <v>3</v>
      </c>
      <c r="C29" s="116" t="s">
        <v>78</v>
      </c>
      <c r="D29" s="117"/>
      <c r="E29" s="117"/>
      <c r="F29" s="117"/>
      <c r="G29" s="117"/>
      <c r="H29" s="117"/>
      <c r="I29" s="118"/>
      <c r="J29" s="108" t="s">
        <v>16</v>
      </c>
      <c r="K29" s="109"/>
      <c r="L29" s="109"/>
      <c r="M29" s="109"/>
      <c r="N29" s="109"/>
      <c r="O29" s="109"/>
      <c r="P29" s="110"/>
      <c r="Q29" s="108" t="s">
        <v>79</v>
      </c>
      <c r="R29" s="109"/>
      <c r="S29" s="109"/>
      <c r="T29" s="109"/>
      <c r="U29" s="109"/>
      <c r="V29" s="109"/>
      <c r="W29" s="110"/>
      <c r="X29" s="116" t="s">
        <v>80</v>
      </c>
      <c r="Y29" s="117"/>
      <c r="Z29" s="117"/>
      <c r="AA29" s="117"/>
      <c r="AB29" s="117"/>
      <c r="AC29" s="117"/>
      <c r="AD29" s="118"/>
      <c r="AE29" s="108" t="s">
        <v>81</v>
      </c>
      <c r="AF29" s="109"/>
      <c r="AG29" s="109"/>
      <c r="AH29" s="109"/>
      <c r="AI29" s="109"/>
      <c r="AJ29" s="109"/>
      <c r="AK29" s="110"/>
      <c r="AL29" s="52"/>
      <c r="AM29" s="52"/>
      <c r="AN29" s="52"/>
      <c r="AO29" s="52"/>
      <c r="AP29" s="54"/>
      <c r="AQ29" s="54"/>
      <c r="AR29" s="141"/>
      <c r="AS29" s="142"/>
      <c r="AT29" s="142"/>
      <c r="AU29" s="142"/>
      <c r="AV29" s="142"/>
      <c r="AW29" s="142"/>
      <c r="AX29" s="143"/>
    </row>
    <row r="30" spans="2:60" s="18" customFormat="1" ht="31.5" customHeight="1" x14ac:dyDescent="0.2">
      <c r="B30" s="72"/>
      <c r="C30" s="108" t="s">
        <v>82</v>
      </c>
      <c r="D30" s="109"/>
      <c r="E30" s="109"/>
      <c r="F30" s="109"/>
      <c r="G30" s="109"/>
      <c r="H30" s="109"/>
      <c r="I30" s="110"/>
      <c r="J30" s="108" t="s">
        <v>83</v>
      </c>
      <c r="K30" s="109"/>
      <c r="L30" s="109"/>
      <c r="M30" s="109"/>
      <c r="N30" s="109"/>
      <c r="O30" s="109"/>
      <c r="P30" s="110"/>
      <c r="Q30" s="108" t="s">
        <v>84</v>
      </c>
      <c r="R30" s="111"/>
      <c r="S30" s="111"/>
      <c r="T30" s="111"/>
      <c r="U30" s="111"/>
      <c r="V30" s="111"/>
      <c r="W30" s="112"/>
      <c r="X30" s="108" t="s">
        <v>83</v>
      </c>
      <c r="Y30" s="109"/>
      <c r="Z30" s="109"/>
      <c r="AA30" s="109"/>
      <c r="AB30" s="109"/>
      <c r="AC30" s="109"/>
      <c r="AD30" s="110"/>
      <c r="AE30" s="108" t="s">
        <v>85</v>
      </c>
      <c r="AF30" s="111"/>
      <c r="AG30" s="111"/>
      <c r="AH30" s="111"/>
      <c r="AI30" s="111"/>
      <c r="AJ30" s="111"/>
      <c r="AK30" s="112"/>
      <c r="AL30" s="19"/>
      <c r="AR30" s="135"/>
      <c r="AS30" s="136"/>
      <c r="AT30" s="136"/>
      <c r="AU30" s="136"/>
      <c r="AV30" s="136"/>
      <c r="AW30" s="136"/>
      <c r="AX30" s="137"/>
    </row>
    <row r="31" spans="2:60" s="21" customFormat="1" ht="24.75" customHeight="1" x14ac:dyDescent="0.2">
      <c r="B31" s="73"/>
      <c r="C31" s="100" t="s">
        <v>25</v>
      </c>
      <c r="D31" s="101"/>
      <c r="E31" s="101"/>
      <c r="F31" s="101"/>
      <c r="G31" s="101"/>
      <c r="H31" s="101"/>
      <c r="I31" s="102"/>
      <c r="J31" s="100" t="s">
        <v>26</v>
      </c>
      <c r="K31" s="101"/>
      <c r="L31" s="101"/>
      <c r="M31" s="101"/>
      <c r="N31" s="101"/>
      <c r="O31" s="101"/>
      <c r="P31" s="102"/>
      <c r="Q31" s="100" t="s">
        <v>26</v>
      </c>
      <c r="R31" s="101"/>
      <c r="S31" s="101"/>
      <c r="T31" s="101"/>
      <c r="U31" s="101"/>
      <c r="V31" s="101"/>
      <c r="W31" s="102"/>
      <c r="X31" s="100" t="s">
        <v>26</v>
      </c>
      <c r="Y31" s="101"/>
      <c r="Z31" s="101"/>
      <c r="AA31" s="101"/>
      <c r="AB31" s="101"/>
      <c r="AC31" s="101"/>
      <c r="AD31" s="102"/>
      <c r="AE31" s="100" t="s">
        <v>86</v>
      </c>
      <c r="AF31" s="101"/>
      <c r="AG31" s="101"/>
      <c r="AH31" s="101"/>
      <c r="AI31" s="101"/>
      <c r="AJ31" s="101"/>
      <c r="AK31" s="102"/>
      <c r="AL31" s="23"/>
      <c r="AM31" s="20"/>
      <c r="AR31" s="138"/>
      <c r="AS31" s="139"/>
      <c r="AT31" s="139"/>
      <c r="AU31" s="139"/>
      <c r="AV31" s="139"/>
      <c r="AW31" s="139"/>
      <c r="AX31" s="140"/>
    </row>
    <row r="32" spans="2:60" s="15" customFormat="1" ht="12" hidden="1" customHeight="1" x14ac:dyDescent="0.2">
      <c r="B32" s="125" t="s">
        <v>30</v>
      </c>
      <c r="C32" s="24" t="s">
        <v>31</v>
      </c>
      <c r="D32" s="25" t="s">
        <v>32</v>
      </c>
      <c r="E32" s="25" t="s">
        <v>33</v>
      </c>
      <c r="F32" s="26"/>
      <c r="G32" s="26"/>
      <c r="H32" s="26"/>
      <c r="I32" s="27" t="s">
        <v>34</v>
      </c>
      <c r="J32" s="24" t="s">
        <v>31</v>
      </c>
      <c r="K32" s="25" t="s">
        <v>32</v>
      </c>
      <c r="L32" s="25" t="s">
        <v>33</v>
      </c>
      <c r="M32" s="26"/>
      <c r="N32" s="26"/>
      <c r="O32" s="26"/>
      <c r="P32" s="27" t="s">
        <v>34</v>
      </c>
      <c r="Q32" s="24" t="s">
        <v>31</v>
      </c>
      <c r="R32" s="25" t="s">
        <v>32</v>
      </c>
      <c r="S32" s="25" t="s">
        <v>33</v>
      </c>
      <c r="T32" s="26"/>
      <c r="U32" s="26"/>
      <c r="V32" s="26"/>
      <c r="W32" s="27" t="s">
        <v>34</v>
      </c>
      <c r="X32" s="24" t="s">
        <v>31</v>
      </c>
      <c r="Y32" s="25" t="s">
        <v>32</v>
      </c>
      <c r="Z32" s="25" t="s">
        <v>33</v>
      </c>
      <c r="AA32" s="26"/>
      <c r="AB32" s="26"/>
      <c r="AC32" s="26"/>
      <c r="AD32" s="27" t="s">
        <v>34</v>
      </c>
      <c r="AE32" s="24" t="s">
        <v>31</v>
      </c>
      <c r="AF32" s="25" t="s">
        <v>32</v>
      </c>
      <c r="AG32" s="25" t="s">
        <v>33</v>
      </c>
      <c r="AH32" s="26"/>
      <c r="AI32" s="26"/>
      <c r="AJ32" s="26"/>
      <c r="AK32" s="27" t="s">
        <v>34</v>
      </c>
      <c r="AL32" s="14"/>
    </row>
    <row r="33" spans="2:72" s="15" customFormat="1" ht="12" hidden="1" customHeight="1" x14ac:dyDescent="0.2">
      <c r="B33" s="126"/>
      <c r="C33" s="28">
        <v>649.53919999999994</v>
      </c>
      <c r="D33" s="29">
        <v>23.059039999999996</v>
      </c>
      <c r="E33" s="29">
        <v>20.022084</v>
      </c>
      <c r="F33" s="30"/>
      <c r="G33" s="30"/>
      <c r="H33" s="30"/>
      <c r="I33" s="31">
        <v>79.347239999999999</v>
      </c>
      <c r="J33" s="28">
        <v>646.26424000000009</v>
      </c>
      <c r="K33" s="29">
        <v>19.980143999999996</v>
      </c>
      <c r="L33" s="29">
        <v>26.9961968</v>
      </c>
      <c r="M33" s="30"/>
      <c r="N33" s="30"/>
      <c r="O33" s="30"/>
      <c r="P33" s="31">
        <v>81.552408000000014</v>
      </c>
      <c r="Q33" s="28">
        <v>651.50299999999993</v>
      </c>
      <c r="R33" s="29">
        <v>22.7486</v>
      </c>
      <c r="S33" s="29">
        <v>22.121459999999999</v>
      </c>
      <c r="T33" s="30"/>
      <c r="U33" s="30"/>
      <c r="V33" s="30"/>
      <c r="W33" s="31">
        <v>88.319600000000008</v>
      </c>
      <c r="X33" s="28">
        <v>648.18888000000004</v>
      </c>
      <c r="Y33" s="29">
        <v>14.951871999999998</v>
      </c>
      <c r="Z33" s="29">
        <v>22.437641599999999</v>
      </c>
      <c r="AA33" s="30"/>
      <c r="AB33" s="30"/>
      <c r="AC33" s="30"/>
      <c r="AD33" s="31">
        <v>96.593376000000006</v>
      </c>
      <c r="AE33" s="28">
        <v>580.98</v>
      </c>
      <c r="AF33" s="29">
        <v>26.730919999999998</v>
      </c>
      <c r="AG33" s="29">
        <v>27.880949999999999</v>
      </c>
      <c r="AH33" s="30"/>
      <c r="AI33" s="30"/>
      <c r="AJ33" s="30"/>
      <c r="AK33" s="31">
        <v>58.316119999999991</v>
      </c>
      <c r="AL33" s="32"/>
    </row>
    <row r="34" spans="2:72" s="39" customFormat="1" ht="12.75" customHeight="1" x14ac:dyDescent="0.2">
      <c r="B34" s="33"/>
      <c r="C34" s="34" t="s">
        <v>31</v>
      </c>
      <c r="D34" s="35" t="s">
        <v>35</v>
      </c>
      <c r="E34" s="35" t="s">
        <v>36</v>
      </c>
      <c r="F34" s="36" t="s">
        <v>37</v>
      </c>
      <c r="G34" s="36" t="s">
        <v>38</v>
      </c>
      <c r="H34" s="36" t="s">
        <v>39</v>
      </c>
      <c r="I34" s="37" t="s">
        <v>40</v>
      </c>
      <c r="J34" s="34" t="s">
        <v>31</v>
      </c>
      <c r="K34" s="35" t="s">
        <v>35</v>
      </c>
      <c r="L34" s="35" t="s">
        <v>36</v>
      </c>
      <c r="M34" s="36" t="s">
        <v>37</v>
      </c>
      <c r="N34" s="36" t="s">
        <v>38</v>
      </c>
      <c r="O34" s="36" t="s">
        <v>39</v>
      </c>
      <c r="P34" s="37" t="s">
        <v>40</v>
      </c>
      <c r="Q34" s="34" t="s">
        <v>31</v>
      </c>
      <c r="R34" s="35" t="s">
        <v>35</v>
      </c>
      <c r="S34" s="35" t="s">
        <v>36</v>
      </c>
      <c r="T34" s="36" t="s">
        <v>37</v>
      </c>
      <c r="U34" s="36" t="s">
        <v>38</v>
      </c>
      <c r="V34" s="36" t="s">
        <v>39</v>
      </c>
      <c r="W34" s="37" t="s">
        <v>40</v>
      </c>
      <c r="X34" s="34" t="s">
        <v>31</v>
      </c>
      <c r="Y34" s="35" t="s">
        <v>35</v>
      </c>
      <c r="Z34" s="35" t="s">
        <v>36</v>
      </c>
      <c r="AA34" s="36" t="s">
        <v>37</v>
      </c>
      <c r="AB34" s="36" t="s">
        <v>38</v>
      </c>
      <c r="AC34" s="36" t="s">
        <v>39</v>
      </c>
      <c r="AD34" s="37" t="s">
        <v>40</v>
      </c>
      <c r="AE34" s="34" t="s">
        <v>31</v>
      </c>
      <c r="AF34" s="35" t="s">
        <v>35</v>
      </c>
      <c r="AG34" s="35" t="s">
        <v>36</v>
      </c>
      <c r="AH34" s="36" t="s">
        <v>37</v>
      </c>
      <c r="AI34" s="36" t="s">
        <v>38</v>
      </c>
      <c r="AJ34" s="36" t="s">
        <v>39</v>
      </c>
      <c r="AK34" s="37" t="s">
        <v>40</v>
      </c>
      <c r="AL34" s="38"/>
    </row>
    <row r="35" spans="2:72" s="61" customFormat="1" ht="12" customHeight="1" x14ac:dyDescent="0.2">
      <c r="B35" s="74"/>
      <c r="C35" s="41">
        <f>[1]valores!G26</f>
        <v>630.91110000000003</v>
      </c>
      <c r="D35" s="42">
        <f>[1]valores!H26</f>
        <v>16.274876127555846</v>
      </c>
      <c r="E35" s="42">
        <f>[1]valores!I26</f>
        <v>25.209114247633302</v>
      </c>
      <c r="F35" s="43" t="e">
        <f>'[1]L-01'!I134</f>
        <v>#REF!</v>
      </c>
      <c r="G35" s="43" t="e">
        <f>'[1]L-01'!P134</f>
        <v>#REF!</v>
      </c>
      <c r="H35" s="43" t="e">
        <f>'[1]L-01'!N134</f>
        <v>#REF!</v>
      </c>
      <c r="I35" s="44">
        <f>[1]valores!J26</f>
        <v>58.516009624810835</v>
      </c>
      <c r="J35" s="41">
        <f>[1]valores!G27</f>
        <v>0</v>
      </c>
      <c r="K35" s="42">
        <f>[1]valores!H27</f>
        <v>0</v>
      </c>
      <c r="L35" s="42">
        <f>[1]valores!I27</f>
        <v>0</v>
      </c>
      <c r="M35" s="43" t="e">
        <f>'[1]M-02'!I134</f>
        <v>#REF!</v>
      </c>
      <c r="N35" s="43" t="e">
        <f>'[1]M-02'!P134</f>
        <v>#REF!</v>
      </c>
      <c r="O35" s="43" t="e">
        <f>'[1]M-02'!N134</f>
        <v>#REF!</v>
      </c>
      <c r="P35" s="44">
        <f>[1]valores!J27</f>
        <v>0</v>
      </c>
      <c r="Q35" s="41">
        <f>[1]valores!G28</f>
        <v>633.34680000000003</v>
      </c>
      <c r="R35" s="42">
        <f>[1]valores!H28</f>
        <v>16.910293065347453</v>
      </c>
      <c r="S35" s="42">
        <f>[1]valores!I28</f>
        <v>28.576760788875855</v>
      </c>
      <c r="T35" s="43" t="e">
        <f>'[1]X-03'!I135</f>
        <v>#REF!</v>
      </c>
      <c r="U35" s="43" t="e">
        <f>'[1]X-03'!P135</f>
        <v>#REF!</v>
      </c>
      <c r="V35" s="43" t="e">
        <f>'[1]X-03'!N135</f>
        <v>#REF!</v>
      </c>
      <c r="W35" s="44">
        <f>[1]valores!J28</f>
        <v>54.512946145776688</v>
      </c>
      <c r="X35" s="41">
        <f>[1]valores!G29</f>
        <v>603.524</v>
      </c>
      <c r="Y35" s="42">
        <f>[1]valores!H29</f>
        <v>14.766604144988435</v>
      </c>
      <c r="Z35" s="42">
        <f>[1]valores!I29</f>
        <v>29.988865397233582</v>
      </c>
      <c r="AA35" s="43" t="e">
        <f>'[1]J-04'!I135</f>
        <v>#REF!</v>
      </c>
      <c r="AB35" s="43" t="e">
        <f>'[1]J-04'!P135</f>
        <v>#REF!</v>
      </c>
      <c r="AC35" s="43" t="e">
        <f>'[1]J-04'!N135</f>
        <v>#REF!</v>
      </c>
      <c r="AD35" s="44">
        <f>[1]valores!J29</f>
        <v>55.244530457777984</v>
      </c>
      <c r="AE35" s="41">
        <f>[1]valores!G30</f>
        <v>615.73939999999993</v>
      </c>
      <c r="AF35" s="42">
        <f>[1]valores!H30</f>
        <v>12.021969034302497</v>
      </c>
      <c r="AG35" s="42">
        <f>[1]valores!I30</f>
        <v>32.587065242211246</v>
      </c>
      <c r="AH35" s="43" t="e">
        <f>'[1]V-05'!I132</f>
        <v>#REF!</v>
      </c>
      <c r="AI35" s="43" t="e">
        <f>'[1]V-05'!P132</f>
        <v>#REF!</v>
      </c>
      <c r="AJ35" s="43" t="e">
        <f>'[1]V-05'!N132</f>
        <v>#REF!</v>
      </c>
      <c r="AK35" s="44">
        <f>[1]valores!J30</f>
        <v>55.390965723486261</v>
      </c>
      <c r="AL35" s="4"/>
      <c r="AM35" s="4"/>
      <c r="AN35" s="4"/>
      <c r="AO35" s="8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I35" s="4"/>
      <c r="BJ35" s="4"/>
      <c r="BL35" s="4"/>
      <c r="BM35" s="4"/>
      <c r="BN35" s="4"/>
      <c r="BP35" s="4"/>
      <c r="BQ35" s="4"/>
      <c r="BR35" s="4"/>
      <c r="BS35" s="4"/>
    </row>
    <row r="36" spans="2:72" s="61" customFormat="1" ht="20.25" customHeight="1" x14ac:dyDescent="0.2">
      <c r="B36" s="75"/>
      <c r="C36" s="105" t="s">
        <v>87</v>
      </c>
      <c r="D36" s="106"/>
      <c r="E36" s="106"/>
      <c r="F36" s="106"/>
      <c r="G36" s="106"/>
      <c r="H36" s="106"/>
      <c r="I36" s="107"/>
      <c r="J36" s="105" t="s">
        <v>88</v>
      </c>
      <c r="K36" s="106"/>
      <c r="L36" s="106"/>
      <c r="M36" s="106"/>
      <c r="N36" s="106"/>
      <c r="O36" s="106"/>
      <c r="P36" s="107"/>
      <c r="Q36" s="105" t="s">
        <v>45</v>
      </c>
      <c r="R36" s="106"/>
      <c r="S36" s="106"/>
      <c r="T36" s="106"/>
      <c r="U36" s="106"/>
      <c r="V36" s="106"/>
      <c r="W36" s="107"/>
      <c r="X36" s="105" t="s">
        <v>89</v>
      </c>
      <c r="Y36" s="106"/>
      <c r="Z36" s="106"/>
      <c r="AA36" s="106"/>
      <c r="AB36" s="106"/>
      <c r="AC36" s="106"/>
      <c r="AD36" s="107"/>
      <c r="AE36" s="105" t="s">
        <v>90</v>
      </c>
      <c r="AF36" s="106"/>
      <c r="AG36" s="106"/>
      <c r="AH36" s="106"/>
      <c r="AI36" s="106"/>
      <c r="AJ36" s="106"/>
      <c r="AK36" s="107"/>
      <c r="AL36" s="4"/>
      <c r="AM36" s="4"/>
      <c r="AN36" s="4"/>
      <c r="AO36" s="8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I36" s="4"/>
      <c r="BJ36" s="4"/>
      <c r="BL36" s="4"/>
      <c r="BM36" s="4"/>
      <c r="BN36" s="4"/>
      <c r="BP36" s="4"/>
      <c r="BQ36" s="4"/>
      <c r="BR36" s="4"/>
      <c r="BS36" s="4"/>
    </row>
    <row r="37" spans="2:72" s="12" customFormat="1" ht="20.100000000000001" customHeight="1" x14ac:dyDescent="0.5">
      <c r="B37" s="76"/>
      <c r="C37" s="7" t="s">
        <v>91</v>
      </c>
      <c r="D37" s="5">
        <v>1</v>
      </c>
      <c r="E37" s="5">
        <v>2</v>
      </c>
      <c r="F37" s="5"/>
      <c r="G37" s="5"/>
      <c r="H37" s="5"/>
      <c r="I37" s="5"/>
      <c r="J37" s="7" t="s">
        <v>92</v>
      </c>
      <c r="K37" s="6"/>
      <c r="L37" s="6"/>
      <c r="M37" s="6"/>
      <c r="N37" s="6"/>
      <c r="O37" s="6"/>
      <c r="P37" s="6"/>
      <c r="Q37" s="4" t="s">
        <v>93</v>
      </c>
      <c r="R37" s="8"/>
      <c r="S37" s="8"/>
      <c r="T37" s="8"/>
      <c r="U37" s="8"/>
      <c r="V37" s="8"/>
      <c r="W37" s="8"/>
      <c r="X37" s="4" t="s">
        <v>94</v>
      </c>
      <c r="Y37" s="8"/>
      <c r="Z37" s="8"/>
      <c r="AA37" s="8"/>
      <c r="AB37" s="8"/>
      <c r="AC37" s="8"/>
      <c r="AD37" s="8"/>
      <c r="AE37" s="4" t="s">
        <v>95</v>
      </c>
      <c r="AF37" s="8"/>
      <c r="AG37" s="6"/>
      <c r="AH37" s="6"/>
      <c r="AI37" s="6"/>
      <c r="AJ37" s="6"/>
      <c r="AK37" s="6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I37" s="8"/>
      <c r="BJ37" s="8"/>
      <c r="BL37" s="8"/>
      <c r="BM37" s="8"/>
      <c r="BN37" s="8"/>
      <c r="BP37" s="8"/>
      <c r="BQ37" s="8"/>
      <c r="BR37" s="8"/>
      <c r="BS37" s="8"/>
    </row>
    <row r="38" spans="2:72" s="15" customFormat="1" ht="15.75" customHeight="1" x14ac:dyDescent="0.2">
      <c r="B38" s="79"/>
      <c r="C38" s="119" t="s">
        <v>5</v>
      </c>
      <c r="D38" s="120"/>
      <c r="E38" s="120"/>
      <c r="F38" s="120"/>
      <c r="G38" s="120"/>
      <c r="H38" s="120"/>
      <c r="I38" s="121"/>
      <c r="J38" s="119" t="s">
        <v>6</v>
      </c>
      <c r="K38" s="120"/>
      <c r="L38" s="120"/>
      <c r="M38" s="120"/>
      <c r="N38" s="120"/>
      <c r="O38" s="120"/>
      <c r="P38" s="121"/>
      <c r="Q38" s="119" t="s">
        <v>7</v>
      </c>
      <c r="R38" s="120"/>
      <c r="S38" s="120"/>
      <c r="T38" s="120"/>
      <c r="U38" s="120"/>
      <c r="V38" s="120"/>
      <c r="W38" s="121"/>
      <c r="X38" s="119" t="s">
        <v>8</v>
      </c>
      <c r="Y38" s="120"/>
      <c r="Z38" s="120"/>
      <c r="AA38" s="120"/>
      <c r="AB38" s="120"/>
      <c r="AC38" s="120"/>
      <c r="AD38" s="121"/>
      <c r="AE38" s="119" t="s">
        <v>9</v>
      </c>
      <c r="AF38" s="120"/>
      <c r="AG38" s="120"/>
      <c r="AH38" s="120"/>
      <c r="AI38" s="120"/>
      <c r="AJ38" s="120"/>
      <c r="AK38" s="121"/>
      <c r="AL38" s="17"/>
    </row>
    <row r="39" spans="2:72" s="18" customFormat="1" ht="42.95" customHeight="1" x14ac:dyDescent="0.25">
      <c r="B39" s="78"/>
      <c r="C39" s="108" t="s">
        <v>96</v>
      </c>
      <c r="D39" s="109"/>
      <c r="E39" s="109"/>
      <c r="F39" s="109"/>
      <c r="G39" s="109"/>
      <c r="H39" s="109"/>
      <c r="I39" s="110"/>
      <c r="J39" s="122" t="s">
        <v>51</v>
      </c>
      <c r="K39" s="123"/>
      <c r="L39" s="123"/>
      <c r="M39" s="123"/>
      <c r="N39" s="123"/>
      <c r="O39" s="123"/>
      <c r="P39" s="124"/>
      <c r="Q39" s="108" t="s">
        <v>97</v>
      </c>
      <c r="R39" s="109"/>
      <c r="S39" s="109"/>
      <c r="T39" s="109"/>
      <c r="U39" s="109"/>
      <c r="V39" s="109"/>
      <c r="W39" s="110"/>
      <c r="X39" s="122" t="s">
        <v>11</v>
      </c>
      <c r="Y39" s="123"/>
      <c r="Z39" s="123"/>
      <c r="AA39" s="123"/>
      <c r="AB39" s="123"/>
      <c r="AC39" s="123"/>
      <c r="AD39" s="124"/>
      <c r="AE39" s="122" t="s">
        <v>98</v>
      </c>
      <c r="AF39" s="123"/>
      <c r="AG39" s="123"/>
      <c r="AH39" s="123"/>
      <c r="AI39" s="123"/>
      <c r="AJ39" s="123"/>
      <c r="AK39" s="124"/>
      <c r="AL39" s="52"/>
      <c r="AM39" s="52"/>
      <c r="AN39" s="52"/>
      <c r="AO39" s="52"/>
      <c r="AP39" s="52"/>
      <c r="AQ39" s="62"/>
    </row>
    <row r="40" spans="2:72" s="18" customFormat="1" ht="39" customHeight="1" x14ac:dyDescent="0.25">
      <c r="B40" s="72">
        <v>4</v>
      </c>
      <c r="C40" s="108" t="s">
        <v>113</v>
      </c>
      <c r="D40" s="109"/>
      <c r="E40" s="109"/>
      <c r="F40" s="109"/>
      <c r="G40" s="109"/>
      <c r="H40" s="109"/>
      <c r="I40" s="110"/>
      <c r="J40" s="108" t="s">
        <v>99</v>
      </c>
      <c r="K40" s="109"/>
      <c r="L40" s="109"/>
      <c r="M40" s="109"/>
      <c r="N40" s="109"/>
      <c r="O40" s="109"/>
      <c r="P40" s="110"/>
      <c r="Q40" s="116" t="s">
        <v>15</v>
      </c>
      <c r="R40" s="117"/>
      <c r="S40" s="117"/>
      <c r="T40" s="117"/>
      <c r="U40" s="117"/>
      <c r="V40" s="117"/>
      <c r="W40" s="118"/>
      <c r="X40" s="108" t="s">
        <v>100</v>
      </c>
      <c r="Y40" s="109"/>
      <c r="Z40" s="109"/>
      <c r="AA40" s="109"/>
      <c r="AB40" s="109"/>
      <c r="AC40" s="109"/>
      <c r="AD40" s="110"/>
      <c r="AE40" s="108" t="s">
        <v>16</v>
      </c>
      <c r="AF40" s="109"/>
      <c r="AG40" s="109"/>
      <c r="AH40" s="109"/>
      <c r="AI40" s="109"/>
      <c r="AJ40" s="109"/>
      <c r="AK40" s="110"/>
      <c r="AL40"/>
      <c r="AM40" s="52"/>
      <c r="AN40" s="52"/>
      <c r="AO40" s="52"/>
      <c r="AR40" s="122"/>
      <c r="AS40" s="123"/>
      <c r="AT40" s="123"/>
      <c r="AU40" s="123"/>
      <c r="AV40" s="123"/>
      <c r="AW40" s="123"/>
      <c r="AX40" s="124"/>
    </row>
    <row r="41" spans="2:72" s="18" customFormat="1" ht="36.75" customHeight="1" x14ac:dyDescent="0.2">
      <c r="B41" s="72"/>
      <c r="C41" s="108" t="s">
        <v>101</v>
      </c>
      <c r="D41" s="109"/>
      <c r="E41" s="109"/>
      <c r="F41" s="109"/>
      <c r="G41" s="109"/>
      <c r="H41" s="109"/>
      <c r="I41" s="110"/>
      <c r="J41" s="108" t="s">
        <v>102</v>
      </c>
      <c r="K41" s="111"/>
      <c r="L41" s="111"/>
      <c r="M41" s="111"/>
      <c r="N41" s="111"/>
      <c r="O41" s="111"/>
      <c r="P41" s="112"/>
      <c r="Q41" s="108" t="s">
        <v>101</v>
      </c>
      <c r="R41" s="109"/>
      <c r="S41" s="109"/>
      <c r="T41" s="109"/>
      <c r="U41" s="109"/>
      <c r="V41" s="109"/>
      <c r="W41" s="110"/>
      <c r="X41" s="108" t="s">
        <v>62</v>
      </c>
      <c r="Y41" s="109"/>
      <c r="Z41" s="109"/>
      <c r="AA41" s="109"/>
      <c r="AB41" s="109"/>
      <c r="AC41" s="109"/>
      <c r="AD41" s="110"/>
      <c r="AE41" s="108" t="s">
        <v>103</v>
      </c>
      <c r="AF41" s="109"/>
      <c r="AG41" s="109"/>
      <c r="AH41" s="109"/>
      <c r="AI41" s="109"/>
      <c r="AJ41" s="109"/>
      <c r="AK41" s="110"/>
      <c r="AL41" s="19"/>
      <c r="AR41" s="135"/>
      <c r="AS41" s="136"/>
      <c r="AT41" s="136"/>
      <c r="AU41" s="136"/>
      <c r="AV41" s="136"/>
      <c r="AW41" s="136"/>
      <c r="AX41" s="137"/>
    </row>
    <row r="42" spans="2:72" s="21" customFormat="1" ht="19.5" customHeight="1" x14ac:dyDescent="0.2">
      <c r="B42" s="22"/>
      <c r="C42" s="100" t="s">
        <v>25</v>
      </c>
      <c r="D42" s="101"/>
      <c r="E42" s="101"/>
      <c r="F42" s="101"/>
      <c r="G42" s="101"/>
      <c r="H42" s="101"/>
      <c r="I42" s="102"/>
      <c r="J42" s="100" t="s">
        <v>104</v>
      </c>
      <c r="K42" s="101"/>
      <c r="L42" s="101"/>
      <c r="M42" s="101"/>
      <c r="N42" s="101"/>
      <c r="O42" s="101"/>
      <c r="P42" s="102"/>
      <c r="Q42" s="113" t="s">
        <v>26</v>
      </c>
      <c r="R42" s="114"/>
      <c r="S42" s="114"/>
      <c r="T42" s="114"/>
      <c r="U42" s="114"/>
      <c r="V42" s="114"/>
      <c r="W42" s="115"/>
      <c r="X42" s="100" t="s">
        <v>26</v>
      </c>
      <c r="Y42" s="101"/>
      <c r="Z42" s="101"/>
      <c r="AA42" s="101"/>
      <c r="AB42" s="101"/>
      <c r="AC42" s="101"/>
      <c r="AD42" s="102"/>
      <c r="AE42" s="100" t="s">
        <v>27</v>
      </c>
      <c r="AF42" s="101"/>
      <c r="AG42" s="101"/>
      <c r="AH42" s="101"/>
      <c r="AI42" s="101"/>
      <c r="AJ42" s="101"/>
      <c r="AK42" s="102"/>
      <c r="AL42" s="23"/>
      <c r="AR42" s="138"/>
      <c r="AS42" s="139"/>
      <c r="AT42" s="139"/>
      <c r="AU42" s="139"/>
      <c r="AV42" s="139"/>
      <c r="AW42" s="139"/>
      <c r="AX42" s="140"/>
    </row>
    <row r="43" spans="2:72" s="15" customFormat="1" ht="12" hidden="1" customHeight="1" x14ac:dyDescent="0.2">
      <c r="B43" s="103" t="s">
        <v>30</v>
      </c>
      <c r="C43" s="24" t="s">
        <v>31</v>
      </c>
      <c r="D43" s="25" t="s">
        <v>32</v>
      </c>
      <c r="E43" s="25" t="s">
        <v>33</v>
      </c>
      <c r="F43" s="26"/>
      <c r="G43" s="26"/>
      <c r="H43" s="26"/>
      <c r="I43" s="27" t="s">
        <v>34</v>
      </c>
      <c r="J43" s="24" t="s">
        <v>31</v>
      </c>
      <c r="K43" s="25" t="s">
        <v>32</v>
      </c>
      <c r="L43" s="25" t="s">
        <v>33</v>
      </c>
      <c r="M43" s="26"/>
      <c r="N43" s="26"/>
      <c r="O43" s="26"/>
      <c r="P43" s="27" t="s">
        <v>34</v>
      </c>
      <c r="Q43" s="24" t="s">
        <v>31</v>
      </c>
      <c r="R43" s="25" t="s">
        <v>32</v>
      </c>
      <c r="S43" s="25" t="s">
        <v>33</v>
      </c>
      <c r="T43" s="26"/>
      <c r="U43" s="26"/>
      <c r="V43" s="26"/>
      <c r="W43" s="27" t="s">
        <v>34</v>
      </c>
      <c r="X43" s="24" t="s">
        <v>31</v>
      </c>
      <c r="Y43" s="25" t="s">
        <v>32</v>
      </c>
      <c r="Z43" s="25" t="s">
        <v>33</v>
      </c>
      <c r="AA43" s="26"/>
      <c r="AB43" s="26"/>
      <c r="AC43" s="26"/>
      <c r="AD43" s="27" t="s">
        <v>34</v>
      </c>
      <c r="AE43" s="24" t="s">
        <v>31</v>
      </c>
      <c r="AF43" s="25" t="s">
        <v>32</v>
      </c>
      <c r="AG43" s="25" t="s">
        <v>33</v>
      </c>
      <c r="AH43" s="26"/>
      <c r="AI43" s="26"/>
      <c r="AJ43" s="26"/>
      <c r="AK43" s="27" t="s">
        <v>34</v>
      </c>
      <c r="AL43" s="14"/>
      <c r="AR43" s="100"/>
      <c r="AS43" s="101"/>
      <c r="AT43" s="101"/>
      <c r="AU43" s="101"/>
      <c r="AV43" s="101"/>
      <c r="AW43" s="101"/>
      <c r="AX43" s="102"/>
    </row>
    <row r="44" spans="2:72" s="15" customFormat="1" ht="12" hidden="1" customHeight="1" x14ac:dyDescent="0.2">
      <c r="B44" s="104"/>
      <c r="C44" s="28">
        <v>713.72869999999989</v>
      </c>
      <c r="D44" s="29">
        <v>27.859098000000003</v>
      </c>
      <c r="E44" s="29">
        <v>21.706443</v>
      </c>
      <c r="F44" s="30"/>
      <c r="G44" s="30"/>
      <c r="H44" s="30"/>
      <c r="I44" s="31">
        <v>104.34545199999999</v>
      </c>
      <c r="Q44" s="28">
        <v>705.83359999999993</v>
      </c>
      <c r="R44" s="29">
        <v>19.722588000000002</v>
      </c>
      <c r="S44" s="29">
        <v>21.942063999999998</v>
      </c>
      <c r="T44" s="30"/>
      <c r="U44" s="30"/>
      <c r="V44" s="30"/>
      <c r="W44" s="31">
        <v>104.06684999999999</v>
      </c>
      <c r="X44" s="28">
        <v>561.91424000000006</v>
      </c>
      <c r="Y44" s="29">
        <v>20.400143999999997</v>
      </c>
      <c r="Z44" s="29">
        <v>17.4031968</v>
      </c>
      <c r="AA44" s="30"/>
      <c r="AB44" s="30"/>
      <c r="AC44" s="30"/>
      <c r="AD44" s="31">
        <v>82.227407999999997</v>
      </c>
      <c r="AE44" s="28">
        <v>613.79300000000001</v>
      </c>
      <c r="AF44" s="29">
        <v>19.493049999999997</v>
      </c>
      <c r="AG44" s="29">
        <v>29.814154999999996</v>
      </c>
      <c r="AH44" s="30"/>
      <c r="AI44" s="30"/>
      <c r="AJ44" s="30"/>
      <c r="AK44" s="31">
        <v>73.227949999999993</v>
      </c>
      <c r="AL44" s="32"/>
    </row>
    <row r="45" spans="2:72" s="39" customFormat="1" ht="12.75" customHeight="1" x14ac:dyDescent="0.2">
      <c r="B45" s="33"/>
      <c r="C45" s="34" t="s">
        <v>31</v>
      </c>
      <c r="D45" s="35" t="s">
        <v>35</v>
      </c>
      <c r="E45" s="35" t="s">
        <v>36</v>
      </c>
      <c r="F45" s="36" t="s">
        <v>37</v>
      </c>
      <c r="G45" s="36" t="s">
        <v>38</v>
      </c>
      <c r="H45" s="36" t="s">
        <v>39</v>
      </c>
      <c r="I45" s="37" t="s">
        <v>40</v>
      </c>
      <c r="J45" s="34" t="s">
        <v>31</v>
      </c>
      <c r="K45" s="35" t="s">
        <v>35</v>
      </c>
      <c r="L45" s="35" t="s">
        <v>36</v>
      </c>
      <c r="M45" s="36" t="s">
        <v>37</v>
      </c>
      <c r="N45" s="36" t="s">
        <v>38</v>
      </c>
      <c r="O45" s="36" t="s">
        <v>39</v>
      </c>
      <c r="P45" s="37" t="s">
        <v>40</v>
      </c>
      <c r="Q45" s="34" t="s">
        <v>31</v>
      </c>
      <c r="R45" s="35" t="s">
        <v>35</v>
      </c>
      <c r="S45" s="35" t="s">
        <v>36</v>
      </c>
      <c r="T45" s="36" t="s">
        <v>37</v>
      </c>
      <c r="U45" s="36" t="s">
        <v>38</v>
      </c>
      <c r="V45" s="36" t="s">
        <v>39</v>
      </c>
      <c r="W45" s="37" t="s">
        <v>40</v>
      </c>
      <c r="X45" s="34" t="s">
        <v>31</v>
      </c>
      <c r="Y45" s="35" t="s">
        <v>35</v>
      </c>
      <c r="Z45" s="35" t="s">
        <v>36</v>
      </c>
      <c r="AA45" s="36" t="s">
        <v>37</v>
      </c>
      <c r="AB45" s="36" t="s">
        <v>38</v>
      </c>
      <c r="AC45" s="36" t="s">
        <v>39</v>
      </c>
      <c r="AD45" s="37" t="s">
        <v>40</v>
      </c>
      <c r="AE45" s="34" t="s">
        <v>31</v>
      </c>
      <c r="AF45" s="35" t="s">
        <v>35</v>
      </c>
      <c r="AG45" s="35" t="s">
        <v>36</v>
      </c>
      <c r="AH45" s="36" t="s">
        <v>37</v>
      </c>
      <c r="AI45" s="36" t="s">
        <v>38</v>
      </c>
      <c r="AJ45" s="36" t="s">
        <v>39</v>
      </c>
      <c r="AK45" s="37" t="s">
        <v>40</v>
      </c>
      <c r="AL45" s="38"/>
    </row>
    <row r="46" spans="2:72" s="48" customFormat="1" ht="12" customHeight="1" x14ac:dyDescent="0.25">
      <c r="B46" s="40"/>
      <c r="C46" s="41">
        <f>[1]valores!G22</f>
        <v>645.0607</v>
      </c>
      <c r="D46" s="42">
        <f>[1]valores!H22</f>
        <v>12.235127639925979</v>
      </c>
      <c r="E46" s="42">
        <f>[1]valores!I22</f>
        <v>33.533076809670781</v>
      </c>
      <c r="F46" s="43">
        <f>'[1]L-16'!I113</f>
        <v>5.8834999999999997</v>
      </c>
      <c r="G46" s="43">
        <f>'[1]L-16'!P113</f>
        <v>2.0539750000000003</v>
      </c>
      <c r="H46" s="43">
        <f>'[1]L-16'!N113</f>
        <v>9.9420000000000002</v>
      </c>
      <c r="I46" s="44">
        <f>[1]valores!J22</f>
        <v>54.231795550403248</v>
      </c>
      <c r="J46" s="41">
        <f>[1]valores!G23</f>
        <v>609.96</v>
      </c>
      <c r="K46" s="42">
        <f>[1]valores!H23</f>
        <v>15.220670207882483</v>
      </c>
      <c r="L46" s="42">
        <f>[1]valores!I23</f>
        <v>30.808577611646662</v>
      </c>
      <c r="M46" s="43">
        <f>'[1]M-17'!I113</f>
        <v>3.5194999999999994</v>
      </c>
      <c r="N46" s="43">
        <f>'[1]M-17'!P113</f>
        <v>1.86355</v>
      </c>
      <c r="O46" s="43">
        <f>'[1]M-17'!N113</f>
        <v>5.7690000000000001</v>
      </c>
      <c r="P46" s="44">
        <f>[1]valores!J23</f>
        <v>53.970752180470846</v>
      </c>
      <c r="Q46" s="41">
        <f>[1]valores!G24</f>
        <v>614.28269999999998</v>
      </c>
      <c r="R46" s="42">
        <f>[1]valores!H24</f>
        <v>11.613545359490018</v>
      </c>
      <c r="S46" s="42">
        <f>[1]valores!I24</f>
        <v>30.258169406366157</v>
      </c>
      <c r="T46" s="43">
        <f>'[1]X-18'!I113</f>
        <v>2.9865000000000004</v>
      </c>
      <c r="U46" s="43">
        <f>'[1]X-18'!P113</f>
        <v>2.101</v>
      </c>
      <c r="V46" s="43">
        <f>'[1]X-18'!N113</f>
        <v>5.8485000000000014</v>
      </c>
      <c r="W46" s="44">
        <f>[1]valores!J24</f>
        <v>58.128285234143824</v>
      </c>
      <c r="X46" s="41">
        <f>[1]valores!G25</f>
        <v>613.91049999999996</v>
      </c>
      <c r="Y46" s="42">
        <f>[1]valores!H25</f>
        <v>11.025059841784756</v>
      </c>
      <c r="Z46" s="42">
        <f>[1]valores!I25</f>
        <v>30.32078780213077</v>
      </c>
      <c r="AA46" s="43">
        <f>'[1]J-19'!I113</f>
        <v>3.1429999999999998</v>
      </c>
      <c r="AB46" s="43" t="e">
        <f>'[1]J-19'!P113</f>
        <v>#DIV/0!</v>
      </c>
      <c r="AC46" s="43">
        <f>'[1]J-19'!N113</f>
        <v>8.8819999999999997</v>
      </c>
      <c r="AD46" s="44">
        <f>[1]valores!J25</f>
        <v>58.654152356084474</v>
      </c>
      <c r="AE46" s="41">
        <f>[1]valores!G26</f>
        <v>630.91110000000003</v>
      </c>
      <c r="AF46" s="42">
        <f>[1]valores!H26</f>
        <v>16.274876127555846</v>
      </c>
      <c r="AG46" s="42">
        <f>[1]valores!I26</f>
        <v>25.209114247633302</v>
      </c>
      <c r="AH46" s="43">
        <f>'[1]V-20'!I113</f>
        <v>2.7934999999999999</v>
      </c>
      <c r="AI46" s="43">
        <f>'[1]V-20'!P113</f>
        <v>2.209975</v>
      </c>
      <c r="AJ46" s="43">
        <f>'[1]V-20'!N113</f>
        <v>7.5589999999999993</v>
      </c>
      <c r="AK46" s="44">
        <f>[1]valores!J26</f>
        <v>58.516009624810835</v>
      </c>
      <c r="AL46" s="63"/>
    </row>
    <row r="47" spans="2:72" s="48" customFormat="1" ht="21" customHeight="1" x14ac:dyDescent="0.25">
      <c r="C47" s="105" t="s">
        <v>65</v>
      </c>
      <c r="D47" s="106"/>
      <c r="E47" s="106"/>
      <c r="F47" s="106"/>
      <c r="G47" s="106"/>
      <c r="H47" s="106"/>
      <c r="I47" s="107"/>
      <c r="J47" s="105" t="s">
        <v>105</v>
      </c>
      <c r="K47" s="106"/>
      <c r="L47" s="106"/>
      <c r="M47" s="106"/>
      <c r="N47" s="106"/>
      <c r="O47" s="106"/>
      <c r="P47" s="107"/>
      <c r="Q47" s="105" t="s">
        <v>106</v>
      </c>
      <c r="R47" s="106"/>
      <c r="S47" s="106"/>
      <c r="T47" s="106"/>
      <c r="U47" s="106"/>
      <c r="V47" s="106"/>
      <c r="W47" s="107"/>
      <c r="X47" s="105" t="s">
        <v>107</v>
      </c>
      <c r="Y47" s="106"/>
      <c r="Z47" s="106"/>
      <c r="AA47" s="106"/>
      <c r="AB47" s="106"/>
      <c r="AC47" s="106"/>
      <c r="AD47" s="107"/>
      <c r="AE47" s="105" t="s">
        <v>67</v>
      </c>
      <c r="AF47" s="106"/>
      <c r="AG47" s="106"/>
      <c r="AH47" s="106"/>
      <c r="AI47" s="106"/>
      <c r="AJ47" s="106"/>
      <c r="AK47" s="107"/>
      <c r="AL47" s="63"/>
    </row>
    <row r="48" spans="2:72" s="12" customFormat="1" ht="20.100000000000001" customHeight="1" x14ac:dyDescent="0.5">
      <c r="B48" s="80" t="s">
        <v>115</v>
      </c>
      <c r="C48" s="4"/>
      <c r="D48" s="5"/>
      <c r="E48" s="5"/>
      <c r="F48" s="5"/>
      <c r="G48" s="5"/>
      <c r="H48" s="5"/>
      <c r="I48" s="5"/>
      <c r="J48" s="7"/>
      <c r="K48" s="6"/>
      <c r="L48" s="6"/>
      <c r="M48" s="6"/>
      <c r="N48" s="6"/>
      <c r="O48" s="6"/>
      <c r="P48" s="6"/>
      <c r="Q48" s="4"/>
      <c r="R48" s="8"/>
      <c r="S48" s="8"/>
      <c r="T48" s="8"/>
      <c r="U48" s="8"/>
      <c r="V48" s="8"/>
      <c r="W48" s="8"/>
      <c r="X48" s="4"/>
      <c r="Y48" s="8"/>
      <c r="Z48" s="8"/>
      <c r="AA48" s="8"/>
      <c r="AB48" s="8"/>
      <c r="AC48" s="8"/>
      <c r="AD48" s="8"/>
      <c r="AE48" s="4"/>
      <c r="AF48" s="8"/>
      <c r="AG48" s="6"/>
      <c r="AH48" s="6"/>
      <c r="AI48" s="6"/>
      <c r="AJ48" s="6"/>
      <c r="AK48" s="6"/>
      <c r="AL48"/>
      <c r="AM48"/>
      <c r="AN48"/>
      <c r="AO48"/>
      <c r="AP48"/>
      <c r="AQ48"/>
      <c r="AR48" s="8"/>
      <c r="AS48" s="8"/>
      <c r="AT48" s="8"/>
      <c r="AU48" s="10"/>
      <c r="AV48" s="10"/>
      <c r="AW48" s="8"/>
      <c r="AX48" s="10"/>
      <c r="AY48" s="10"/>
      <c r="AZ48" s="10"/>
      <c r="BA48" s="8"/>
      <c r="BB48" s="10"/>
      <c r="BC48" s="10"/>
      <c r="BD48" s="10"/>
      <c r="BE48" s="8"/>
      <c r="BF48" s="11"/>
      <c r="BG48" s="11"/>
      <c r="BH48" s="11"/>
      <c r="BI48" s="8"/>
      <c r="BJ48" s="8"/>
      <c r="BK48" s="11"/>
      <c r="BL48" s="11"/>
      <c r="BM48" s="8"/>
      <c r="BN48" s="8"/>
      <c r="BO48" s="11"/>
      <c r="BP48" s="11"/>
      <c r="BQ48" s="8"/>
      <c r="BR48" s="8"/>
      <c r="BS48" s="11"/>
      <c r="BT48" s="11"/>
    </row>
    <row r="49" spans="2:47" s="15" customFormat="1" ht="12.6" customHeight="1" x14ac:dyDescent="0.25">
      <c r="B49" s="13"/>
      <c r="C49" s="119"/>
      <c r="D49" s="120"/>
      <c r="E49" s="120"/>
      <c r="F49" s="120"/>
      <c r="G49" s="120"/>
      <c r="H49" s="120"/>
      <c r="I49" s="121"/>
      <c r="J49" s="119"/>
      <c r="K49" s="120"/>
      <c r="L49" s="120"/>
      <c r="M49" s="120"/>
      <c r="N49" s="120"/>
      <c r="O49" s="120"/>
      <c r="P49" s="121"/>
      <c r="Q49" s="119"/>
      <c r="R49" s="120"/>
      <c r="S49" s="120"/>
      <c r="T49" s="120"/>
      <c r="U49" s="120"/>
      <c r="V49" s="120"/>
      <c r="W49" s="121"/>
      <c r="X49" s="119"/>
      <c r="Y49" s="120"/>
      <c r="Z49" s="120"/>
      <c r="AA49" s="120"/>
      <c r="AB49" s="120"/>
      <c r="AC49" s="120"/>
      <c r="AD49" s="121"/>
      <c r="AE49" s="119"/>
      <c r="AF49" s="120"/>
      <c r="AG49" s="120"/>
      <c r="AH49" s="120"/>
      <c r="AI49" s="120"/>
      <c r="AJ49" s="120"/>
      <c r="AK49" s="121"/>
      <c r="AL49"/>
      <c r="AM49"/>
      <c r="AN49"/>
      <c r="AO49"/>
      <c r="AP49"/>
      <c r="AQ49"/>
    </row>
    <row r="50" spans="2:47" s="18" customFormat="1" ht="41.25" customHeight="1" x14ac:dyDescent="0.25">
      <c r="B50" s="81" t="s">
        <v>116</v>
      </c>
      <c r="C50" s="122" t="s">
        <v>117</v>
      </c>
      <c r="D50" s="123"/>
      <c r="E50" s="123"/>
      <c r="F50" s="123"/>
      <c r="G50" s="123"/>
      <c r="H50" s="123"/>
      <c r="I50" s="124"/>
      <c r="J50" s="122" t="s">
        <v>118</v>
      </c>
      <c r="K50" s="123"/>
      <c r="L50" s="123"/>
      <c r="M50" s="123"/>
      <c r="N50" s="123"/>
      <c r="O50" s="123"/>
      <c r="P50" s="124"/>
      <c r="Q50" s="122" t="s">
        <v>119</v>
      </c>
      <c r="R50" s="123"/>
      <c r="S50" s="123"/>
      <c r="T50" s="123"/>
      <c r="U50" s="123"/>
      <c r="V50" s="123"/>
      <c r="W50" s="124"/>
      <c r="X50" s="122" t="s">
        <v>120</v>
      </c>
      <c r="Y50" s="123"/>
      <c r="Z50" s="123"/>
      <c r="AA50" s="123"/>
      <c r="AB50" s="123"/>
      <c r="AC50" s="123"/>
      <c r="AD50" s="124"/>
      <c r="AE50" s="122" t="s">
        <v>118</v>
      </c>
      <c r="AF50" s="123"/>
      <c r="AG50" s="123"/>
      <c r="AH50" s="123"/>
      <c r="AI50" s="123"/>
      <c r="AJ50" s="123"/>
      <c r="AK50" s="124"/>
      <c r="AL50" s="52"/>
      <c r="AM50" s="52"/>
      <c r="AN50" s="52"/>
      <c r="AO50" s="52"/>
      <c r="AP50" s="52"/>
      <c r="AQ50" s="62"/>
      <c r="AR50" s="62"/>
      <c r="AS50" s="54"/>
      <c r="AT50" s="54"/>
    </row>
    <row r="51" spans="2:47" s="18" customFormat="1" ht="35.25" hidden="1" customHeight="1" x14ac:dyDescent="0.25">
      <c r="B51" s="82"/>
      <c r="C51" s="108"/>
      <c r="D51" s="109"/>
      <c r="E51" s="109"/>
      <c r="F51" s="109"/>
      <c r="G51" s="109"/>
      <c r="H51" s="109"/>
      <c r="I51" s="110"/>
      <c r="J51" s="108"/>
      <c r="K51" s="109"/>
      <c r="L51" s="109"/>
      <c r="M51" s="109"/>
      <c r="N51" s="109"/>
      <c r="O51" s="109"/>
      <c r="P51" s="110"/>
      <c r="Q51" s="108"/>
      <c r="R51" s="109"/>
      <c r="S51" s="109"/>
      <c r="T51" s="109"/>
      <c r="U51" s="109"/>
      <c r="V51" s="109"/>
      <c r="W51" s="110"/>
      <c r="X51" s="116"/>
      <c r="Y51" s="117"/>
      <c r="Z51" s="117"/>
      <c r="AA51" s="117"/>
      <c r="AB51" s="117"/>
      <c r="AC51" s="117"/>
      <c r="AD51" s="118"/>
      <c r="AE51" s="108"/>
      <c r="AF51" s="109"/>
      <c r="AG51" s="109"/>
      <c r="AH51" s="109"/>
      <c r="AI51" s="109"/>
      <c r="AJ51" s="109"/>
      <c r="AK51" s="110"/>
      <c r="AL51"/>
      <c r="AM51" s="52"/>
      <c r="AN51" s="52"/>
      <c r="AO51" s="52"/>
      <c r="AP51" s="52"/>
      <c r="AQ51" s="52"/>
      <c r="AR51" s="83"/>
      <c r="AS51" s="83"/>
      <c r="AT51" s="55"/>
      <c r="AU51" s="21"/>
    </row>
    <row r="52" spans="2:47" s="18" customFormat="1" ht="36" hidden="1" customHeight="1" x14ac:dyDescent="0.25">
      <c r="B52" s="82"/>
      <c r="C52" s="108"/>
      <c r="D52" s="109"/>
      <c r="E52" s="109"/>
      <c r="F52" s="109"/>
      <c r="G52" s="109"/>
      <c r="H52" s="109"/>
      <c r="I52" s="110"/>
      <c r="J52" s="108"/>
      <c r="K52" s="109"/>
      <c r="L52" s="109"/>
      <c r="M52" s="109"/>
      <c r="N52" s="109"/>
      <c r="O52" s="109"/>
      <c r="P52" s="110"/>
      <c r="Q52" s="127"/>
      <c r="R52" s="109"/>
      <c r="S52" s="109"/>
      <c r="T52" s="109"/>
      <c r="U52" s="109"/>
      <c r="V52" s="109"/>
      <c r="W52" s="110"/>
      <c r="X52" s="108"/>
      <c r="Y52" s="111"/>
      <c r="Z52" s="111"/>
      <c r="AA52" s="111"/>
      <c r="AB52" s="111"/>
      <c r="AC52" s="111"/>
      <c r="AD52" s="112"/>
      <c r="AE52" s="108"/>
      <c r="AF52" s="111"/>
      <c r="AG52" s="111"/>
      <c r="AH52" s="111"/>
      <c r="AI52" s="111"/>
      <c r="AJ52" s="111"/>
      <c r="AK52" s="112"/>
      <c r="AM52" s="52"/>
      <c r="AN52" s="52"/>
      <c r="AO52" s="52"/>
      <c r="AP52" s="52"/>
      <c r="AQ52" s="52"/>
      <c r="AR52" s="84"/>
      <c r="AS52" s="84"/>
      <c r="AT52" s="85"/>
      <c r="AU52" s="15"/>
    </row>
    <row r="53" spans="2:47" s="21" customFormat="1" ht="24.75" hidden="1" customHeight="1" x14ac:dyDescent="0.25">
      <c r="B53" s="22"/>
      <c r="C53" s="100"/>
      <c r="D53" s="101"/>
      <c r="E53" s="101"/>
      <c r="F53" s="101"/>
      <c r="G53" s="101"/>
      <c r="H53" s="101"/>
      <c r="I53" s="102"/>
      <c r="J53" s="100"/>
      <c r="K53" s="101"/>
      <c r="L53" s="101"/>
      <c r="M53" s="101"/>
      <c r="N53" s="101"/>
      <c r="O53" s="101"/>
      <c r="P53" s="102"/>
      <c r="Q53" s="113"/>
      <c r="R53" s="114"/>
      <c r="S53" s="114"/>
      <c r="T53" s="114"/>
      <c r="U53" s="114"/>
      <c r="V53" s="114"/>
      <c r="W53" s="115"/>
      <c r="X53" s="100"/>
      <c r="Y53" s="101"/>
      <c r="Z53" s="101"/>
      <c r="AA53" s="101"/>
      <c r="AB53" s="101"/>
      <c r="AC53" s="101"/>
      <c r="AD53" s="102"/>
      <c r="AE53" s="100"/>
      <c r="AF53" s="101"/>
      <c r="AG53" s="101"/>
      <c r="AH53" s="101"/>
      <c r="AI53" s="101"/>
      <c r="AJ53" s="101"/>
      <c r="AK53" s="102"/>
      <c r="AM53" s="52"/>
      <c r="AN53" s="52"/>
      <c r="AO53" s="52"/>
      <c r="AP53" s="52"/>
      <c r="AQ53" s="52"/>
      <c r="AR53" s="84"/>
      <c r="AS53" s="84"/>
      <c r="AT53" s="85"/>
      <c r="AU53" s="15"/>
    </row>
    <row r="54" spans="2:47" s="15" customFormat="1" ht="12" hidden="1" customHeight="1" x14ac:dyDescent="0.25">
      <c r="B54" s="133"/>
      <c r="C54" s="24"/>
      <c r="D54" s="25"/>
      <c r="E54" s="25"/>
      <c r="F54" s="26"/>
      <c r="G54" s="26"/>
      <c r="H54" s="26"/>
      <c r="I54" s="27"/>
      <c r="J54" s="24"/>
      <c r="K54" s="25"/>
      <c r="L54" s="25"/>
      <c r="M54" s="26"/>
      <c r="N54" s="26"/>
      <c r="O54" s="26"/>
      <c r="P54" s="27"/>
      <c r="Q54" s="24"/>
      <c r="R54" s="25"/>
      <c r="S54" s="25"/>
      <c r="T54" s="26"/>
      <c r="U54" s="26"/>
      <c r="V54" s="26"/>
      <c r="W54" s="27"/>
      <c r="X54" s="24"/>
      <c r="Y54" s="25"/>
      <c r="Z54" s="25"/>
      <c r="AA54" s="26"/>
      <c r="AB54" s="26"/>
      <c r="AC54" s="26"/>
      <c r="AD54" s="27"/>
      <c r="AE54" s="24"/>
      <c r="AF54" s="25"/>
      <c r="AG54" s="25"/>
      <c r="AH54" s="26"/>
      <c r="AI54" s="26"/>
      <c r="AJ54" s="26"/>
      <c r="AK54" s="27"/>
      <c r="AL54"/>
      <c r="AM54" s="86"/>
      <c r="AN54" s="86"/>
      <c r="AO54" s="86"/>
      <c r="AP54" s="86"/>
      <c r="AQ54" s="86"/>
      <c r="AR54" s="87"/>
      <c r="AS54" s="87"/>
      <c r="AT54" s="39"/>
      <c r="AU54" s="39"/>
    </row>
    <row r="55" spans="2:47" s="15" customFormat="1" ht="12" hidden="1" customHeight="1" x14ac:dyDescent="0.25">
      <c r="B55" s="134"/>
      <c r="C55" s="28"/>
      <c r="D55" s="29"/>
      <c r="E55" s="29"/>
      <c r="F55" s="30"/>
      <c r="G55" s="30"/>
      <c r="H55" s="30"/>
      <c r="I55" s="31"/>
      <c r="J55" s="28"/>
      <c r="K55" s="29"/>
      <c r="L55" s="29"/>
      <c r="M55" s="30"/>
      <c r="N55" s="30"/>
      <c r="O55" s="30"/>
      <c r="P55" s="31"/>
      <c r="Q55" s="28"/>
      <c r="R55" s="29"/>
      <c r="S55" s="29"/>
      <c r="T55" s="30"/>
      <c r="U55" s="30"/>
      <c r="V55" s="30"/>
      <c r="W55" s="31"/>
      <c r="X55" s="28"/>
      <c r="Y55" s="29"/>
      <c r="Z55" s="29"/>
      <c r="AA55" s="30"/>
      <c r="AB55" s="30"/>
      <c r="AC55" s="30"/>
      <c r="AD55" s="31"/>
      <c r="AE55" s="28"/>
      <c r="AF55" s="29"/>
      <c r="AG55" s="29"/>
      <c r="AH55" s="30"/>
      <c r="AI55" s="30"/>
      <c r="AJ55" s="30"/>
      <c r="AK55" s="31"/>
      <c r="AL55"/>
      <c r="AM55"/>
      <c r="AN55"/>
      <c r="AO55"/>
      <c r="AP55"/>
      <c r="AQ55"/>
    </row>
    <row r="56" spans="2:47" s="39" customFormat="1" ht="12.75" customHeight="1" x14ac:dyDescent="0.25">
      <c r="B56" s="33"/>
      <c r="C56" s="34"/>
      <c r="D56" s="35"/>
      <c r="E56" s="35"/>
      <c r="F56" s="36"/>
      <c r="G56" s="36"/>
      <c r="H56" s="36"/>
      <c r="I56" s="37"/>
      <c r="J56" s="34"/>
      <c r="K56" s="35"/>
      <c r="L56" s="35"/>
      <c r="M56" s="36"/>
      <c r="N56" s="36"/>
      <c r="O56" s="36"/>
      <c r="P56" s="37"/>
      <c r="Q56" s="34"/>
      <c r="R56" s="35"/>
      <c r="S56" s="35"/>
      <c r="T56" s="36"/>
      <c r="U56" s="36"/>
      <c r="V56" s="36"/>
      <c r="W56" s="37"/>
      <c r="X56" s="34"/>
      <c r="Y56" s="35"/>
      <c r="Z56" s="35"/>
      <c r="AA56" s="36"/>
      <c r="AB56" s="36"/>
      <c r="AC56" s="36"/>
      <c r="AD56" s="37"/>
      <c r="AE56" s="34"/>
      <c r="AF56" s="35"/>
      <c r="AG56" s="35"/>
      <c r="AH56" s="36"/>
      <c r="AI56" s="36"/>
      <c r="AJ56" s="36"/>
      <c r="AK56" s="37"/>
      <c r="AL56"/>
      <c r="AM56"/>
      <c r="AN56"/>
      <c r="AO56"/>
      <c r="AP56"/>
      <c r="AQ56"/>
    </row>
    <row r="59" spans="2:47" x14ac:dyDescent="0.25">
      <c r="C59" s="64" t="s">
        <v>108</v>
      </c>
      <c r="D59" s="65"/>
      <c r="E59" s="65"/>
      <c r="F59" s="65"/>
      <c r="G59" s="65"/>
      <c r="H59" s="65"/>
      <c r="I59" s="65"/>
      <c r="J59" s="65"/>
      <c r="K59" s="65"/>
      <c r="L59" s="65"/>
      <c r="M59" s="65"/>
      <c r="N59" s="65"/>
      <c r="O59" s="65"/>
      <c r="P59" s="65"/>
      <c r="Q59" s="65"/>
      <c r="R59" s="66"/>
      <c r="S59" s="66"/>
      <c r="T59" s="66"/>
      <c r="U59" s="66"/>
      <c r="V59" s="66"/>
      <c r="W59" s="66"/>
      <c r="X59" s="66"/>
    </row>
    <row r="60" spans="2:47" x14ac:dyDescent="0.25">
      <c r="C60" s="67" t="s">
        <v>109</v>
      </c>
      <c r="D60" s="68"/>
      <c r="E60" s="68"/>
      <c r="F60" s="68"/>
      <c r="G60" s="65"/>
      <c r="H60" s="65"/>
      <c r="I60" s="65"/>
      <c r="J60" s="65"/>
      <c r="K60" s="65"/>
      <c r="L60" s="65"/>
      <c r="M60" s="65"/>
      <c r="N60" s="65"/>
      <c r="O60" s="65"/>
      <c r="P60" s="65"/>
      <c r="Q60" s="65"/>
      <c r="R60" s="66"/>
      <c r="S60" s="66"/>
      <c r="T60" s="66"/>
      <c r="U60" s="66"/>
      <c r="V60" s="66"/>
      <c r="W60" s="66"/>
      <c r="X60" s="66"/>
    </row>
    <row r="61" spans="2:47" x14ac:dyDescent="0.25">
      <c r="C61" s="69" t="s">
        <v>110</v>
      </c>
      <c r="D61" s="69"/>
      <c r="E61" s="69"/>
      <c r="F61" s="69"/>
      <c r="G61" s="69"/>
      <c r="H61" s="69"/>
      <c r="I61" s="69"/>
      <c r="J61" s="69"/>
      <c r="K61" s="69"/>
      <c r="L61" s="69"/>
      <c r="M61" s="69"/>
      <c r="N61" s="69"/>
      <c r="O61" s="69"/>
      <c r="P61" s="69"/>
      <c r="Q61" s="66"/>
      <c r="R61" s="66"/>
      <c r="S61" s="66"/>
      <c r="T61" s="66"/>
      <c r="U61" s="66"/>
      <c r="V61" s="66"/>
      <c r="W61" s="66"/>
      <c r="X61" s="66"/>
    </row>
    <row r="62" spans="2:47" x14ac:dyDescent="0.25">
      <c r="C62" s="66" t="s">
        <v>111</v>
      </c>
      <c r="D62" s="66"/>
      <c r="E62" s="66"/>
      <c r="F62" s="66"/>
      <c r="G62" s="66"/>
      <c r="H62" s="66"/>
      <c r="I62" s="66"/>
      <c r="J62" s="66"/>
      <c r="K62" s="66"/>
      <c r="L62" s="66"/>
      <c r="M62" s="66"/>
      <c r="N62" s="66"/>
      <c r="O62" s="66"/>
      <c r="P62" s="66"/>
      <c r="Q62" s="66"/>
      <c r="R62" s="66"/>
      <c r="S62" s="66"/>
      <c r="T62" s="66"/>
      <c r="U62" s="66"/>
      <c r="V62" s="66"/>
      <c r="W62" s="66"/>
      <c r="X62" s="66"/>
    </row>
    <row r="63" spans="2:47" ht="18.75" x14ac:dyDescent="0.3">
      <c r="C63" s="70" t="s">
        <v>112</v>
      </c>
      <c r="D63" s="70"/>
      <c r="E63" s="70"/>
      <c r="F63" s="70"/>
      <c r="G63" s="70"/>
      <c r="H63" s="70"/>
      <c r="I63" s="70"/>
      <c r="J63" s="70"/>
      <c r="K63" s="70"/>
      <c r="L63" s="70"/>
      <c r="M63" s="70"/>
      <c r="N63" s="70"/>
      <c r="O63" s="70"/>
      <c r="P63" s="70"/>
      <c r="Q63" s="70"/>
      <c r="R63" s="70"/>
      <c r="S63" s="70"/>
      <c r="T63" s="70"/>
      <c r="U63" s="71"/>
      <c r="V63" s="71"/>
      <c r="W63" s="71"/>
      <c r="X63" s="66"/>
    </row>
  </sheetData>
  <mergeCells count="155">
    <mergeCell ref="C5:I5"/>
    <mergeCell ref="J5:P5"/>
    <mergeCell ref="Q5:W5"/>
    <mergeCell ref="X5:AD5"/>
    <mergeCell ref="AE5:AK5"/>
    <mergeCell ref="C6:I6"/>
    <mergeCell ref="J6:P6"/>
    <mergeCell ref="Q6:W6"/>
    <mergeCell ref="X6:AD6"/>
    <mergeCell ref="AE6:AK6"/>
    <mergeCell ref="C9:I9"/>
    <mergeCell ref="J9:P9"/>
    <mergeCell ref="Q9:W9"/>
    <mergeCell ref="X9:AD9"/>
    <mergeCell ref="AE9:AK9"/>
    <mergeCell ref="B10:B11"/>
    <mergeCell ref="C7:I7"/>
    <mergeCell ref="J7:P7"/>
    <mergeCell ref="Q7:W7"/>
    <mergeCell ref="X7:AD7"/>
    <mergeCell ref="AE7:AK7"/>
    <mergeCell ref="C8:I8"/>
    <mergeCell ref="J8:P8"/>
    <mergeCell ref="Q8:W8"/>
    <mergeCell ref="X8:AD8"/>
    <mergeCell ref="AE8:AK8"/>
    <mergeCell ref="C14:I14"/>
    <mergeCell ref="J14:P14"/>
    <mergeCell ref="Q14:W14"/>
    <mergeCell ref="X14:AD14"/>
    <mergeCell ref="AE14:AK14"/>
    <mergeCell ref="C16:I16"/>
    <mergeCell ref="J16:P16"/>
    <mergeCell ref="Q16:W16"/>
    <mergeCell ref="X16:AD16"/>
    <mergeCell ref="AE16:AK16"/>
    <mergeCell ref="C17:I17"/>
    <mergeCell ref="J17:P17"/>
    <mergeCell ref="Q17:W17"/>
    <mergeCell ref="X17:AD17"/>
    <mergeCell ref="AE17:AK17"/>
    <mergeCell ref="C18:I18"/>
    <mergeCell ref="J18:P18"/>
    <mergeCell ref="Q18:W18"/>
    <mergeCell ref="X18:AD18"/>
    <mergeCell ref="AE18:AK18"/>
    <mergeCell ref="B21:B22"/>
    <mergeCell ref="C25:I25"/>
    <mergeCell ref="J25:P25"/>
    <mergeCell ref="Q25:W25"/>
    <mergeCell ref="X25:AD25"/>
    <mergeCell ref="AE25:AK25"/>
    <mergeCell ref="C19:I19"/>
    <mergeCell ref="J19:P19"/>
    <mergeCell ref="Q19:W19"/>
    <mergeCell ref="X19:AD19"/>
    <mergeCell ref="AE19:AK19"/>
    <mergeCell ref="C20:I20"/>
    <mergeCell ref="J20:P20"/>
    <mergeCell ref="Q20:W20"/>
    <mergeCell ref="X20:AD20"/>
    <mergeCell ref="AE20:AK20"/>
    <mergeCell ref="C27:I27"/>
    <mergeCell ref="J27:P27"/>
    <mergeCell ref="Q27:W27"/>
    <mergeCell ref="X27:AD27"/>
    <mergeCell ref="AE27:AK27"/>
    <mergeCell ref="C28:I28"/>
    <mergeCell ref="J28:P28"/>
    <mergeCell ref="Q28:W28"/>
    <mergeCell ref="X28:AD28"/>
    <mergeCell ref="AE28:AK28"/>
    <mergeCell ref="AR30:AX31"/>
    <mergeCell ref="C31:I31"/>
    <mergeCell ref="J31:P31"/>
    <mergeCell ref="Q31:W31"/>
    <mergeCell ref="X31:AD31"/>
    <mergeCell ref="C29:I29"/>
    <mergeCell ref="J29:P29"/>
    <mergeCell ref="Q29:W29"/>
    <mergeCell ref="X29:AD29"/>
    <mergeCell ref="AE29:AK29"/>
    <mergeCell ref="AR29:AX29"/>
    <mergeCell ref="AE31:AK31"/>
    <mergeCell ref="B32:B33"/>
    <mergeCell ref="C36:I36"/>
    <mergeCell ref="J36:P36"/>
    <mergeCell ref="Q36:W36"/>
    <mergeCell ref="X36:AD36"/>
    <mergeCell ref="AE36:AK36"/>
    <mergeCell ref="C30:I30"/>
    <mergeCell ref="J30:P30"/>
    <mergeCell ref="Q30:W30"/>
    <mergeCell ref="X30:AD30"/>
    <mergeCell ref="AE30:AK30"/>
    <mergeCell ref="C40:I40"/>
    <mergeCell ref="J40:P40"/>
    <mergeCell ref="Q40:W40"/>
    <mergeCell ref="X40:AD40"/>
    <mergeCell ref="AE40:AK40"/>
    <mergeCell ref="AR40:AX40"/>
    <mergeCell ref="C38:I38"/>
    <mergeCell ref="J38:P38"/>
    <mergeCell ref="Q38:W38"/>
    <mergeCell ref="X38:AD38"/>
    <mergeCell ref="AE38:AK38"/>
    <mergeCell ref="C39:I39"/>
    <mergeCell ref="J39:P39"/>
    <mergeCell ref="Q39:W39"/>
    <mergeCell ref="X39:AD39"/>
    <mergeCell ref="AE39:AK39"/>
    <mergeCell ref="AE42:AK42"/>
    <mergeCell ref="B43:B44"/>
    <mergeCell ref="AR43:AX43"/>
    <mergeCell ref="C47:I47"/>
    <mergeCell ref="J47:P47"/>
    <mergeCell ref="Q47:W47"/>
    <mergeCell ref="X47:AD47"/>
    <mergeCell ref="AE47:AK47"/>
    <mergeCell ref="C41:I41"/>
    <mergeCell ref="J41:P41"/>
    <mergeCell ref="Q41:W41"/>
    <mergeCell ref="X41:AD41"/>
    <mergeCell ref="AE41:AK41"/>
    <mergeCell ref="AR41:AX42"/>
    <mergeCell ref="C42:I42"/>
    <mergeCell ref="J42:P42"/>
    <mergeCell ref="Q42:W42"/>
    <mergeCell ref="X42:AD42"/>
    <mergeCell ref="C49:I49"/>
    <mergeCell ref="J49:P49"/>
    <mergeCell ref="Q49:W49"/>
    <mergeCell ref="X49:AD49"/>
    <mergeCell ref="AE49:AK49"/>
    <mergeCell ref="C50:I50"/>
    <mergeCell ref="J50:P50"/>
    <mergeCell ref="Q50:W50"/>
    <mergeCell ref="X50:AD50"/>
    <mergeCell ref="AE50:AK50"/>
    <mergeCell ref="C53:I53"/>
    <mergeCell ref="J53:P53"/>
    <mergeCell ref="Q53:W53"/>
    <mergeCell ref="X53:AD53"/>
    <mergeCell ref="AE53:AK53"/>
    <mergeCell ref="B54:B55"/>
    <mergeCell ref="C51:I51"/>
    <mergeCell ref="J51:P51"/>
    <mergeCell ref="Q51:W51"/>
    <mergeCell ref="X51:AD51"/>
    <mergeCell ref="AE51:AK51"/>
    <mergeCell ref="C52:I52"/>
    <mergeCell ref="J52:P52"/>
    <mergeCell ref="Q52:W52"/>
    <mergeCell ref="X52:AD52"/>
    <mergeCell ref="AE52:AK52"/>
  </mergeCells>
  <printOptions horizontalCentered="1"/>
  <pageMargins left="0.23622047244094491" right="0.23622047244094491" top="0.15748031496062992" bottom="0.15748031496062992" header="0.31496062992125984" footer="0.31496062992125984"/>
  <pageSetup paperSize="9" scale="3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COLEGIO 2025</vt:lpstr>
      <vt:lpstr>Hoja1</vt:lpstr>
      <vt:lpstr>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PORTATIL</dc:creator>
  <cp:lastModifiedBy>Patricia Gaspar</cp:lastModifiedBy>
  <cp:lastPrinted>2025-09-11T08:13:10Z</cp:lastPrinted>
  <dcterms:created xsi:type="dcterms:W3CDTF">2024-12-29T20:15:45Z</dcterms:created>
  <dcterms:modified xsi:type="dcterms:W3CDTF">2025-09-11T08:14:20Z</dcterms:modified>
</cp:coreProperties>
</file>